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1836" windowHeight="12646"/>
  </bookViews>
  <sheets>
    <sheet name="Лист1" sheetId="1" r:id="rId1"/>
  </sheets>
  <definedNames>
    <definedName name="_xlnm.Print_Area" localSheetId="0">Лист1!$A$1:$UEX$283</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BU84" i="1"/>
  <c r="BU77" s="1"/>
  <c r="CD84"/>
  <c r="CD77" s="1"/>
  <c r="BU62"/>
  <c r="CD62"/>
  <c r="BU143"/>
  <c r="BU135" s="1"/>
  <c r="BU128" s="1"/>
  <c r="CD143"/>
  <c r="CD135" s="1"/>
  <c r="CD128" s="1"/>
  <c r="BL143"/>
  <c r="BL138"/>
  <c r="BL139"/>
  <c r="BL99"/>
  <c r="BL98" s="1"/>
  <c r="CD99"/>
  <c r="CD98" s="1"/>
  <c r="BU99"/>
  <c r="BU98" s="1"/>
  <c r="BL135" l="1"/>
  <c r="BP228"/>
  <c r="BP226" s="1"/>
  <c r="BL62"/>
  <c r="BL84" l="1"/>
  <c r="BL77" s="1"/>
  <c r="BL113"/>
  <c r="CF228"/>
  <c r="CF226" s="1"/>
  <c r="BX228"/>
  <c r="BX226" s="1"/>
  <c r="BU113" l="1"/>
  <c r="BU76" s="1"/>
  <c r="BU53" s="1"/>
  <c r="BU52" s="1"/>
  <c r="CD113"/>
  <c r="CD76" s="1"/>
  <c r="CD53" s="1"/>
  <c r="CF202"/>
  <c r="CF217" s="1"/>
  <c r="BX202"/>
  <c r="BX217" s="1"/>
  <c r="BL128"/>
  <c r="BL76" s="1"/>
  <c r="BP202"/>
  <c r="BP240" s="1"/>
  <c r="BP243" s="1"/>
  <c r="BL52" l="1"/>
  <c r="BL49" s="1"/>
  <c r="BL53"/>
  <c r="BX240"/>
  <c r="BX243" s="1"/>
  <c r="CF220"/>
  <c r="CF223" s="1"/>
  <c r="BX220"/>
  <c r="BX223" s="1"/>
  <c r="CF240"/>
  <c r="CF243" s="1"/>
  <c r="BP217"/>
  <c r="BP220"/>
  <c r="BP223" s="1"/>
  <c r="CD52" l="1"/>
  <c r="CD49" s="1"/>
  <c r="BU49"/>
</calcChain>
</file>

<file path=xl/comments1.xml><?xml version="1.0" encoding="utf-8"?>
<comments xmlns="http://schemas.openxmlformats.org/spreadsheetml/2006/main">
  <authors>
    <author>Автор</author>
  </authors>
  <commentList>
    <comment ref="BL143" authorId="0">
      <text>
        <r>
          <rPr>
            <b/>
            <sz val="9"/>
            <color indexed="81"/>
            <rFont val="Tahoma"/>
            <charset val="1"/>
          </rPr>
          <t>Автор:</t>
        </r>
        <r>
          <rPr>
            <sz val="9"/>
            <color indexed="81"/>
            <rFont val="Tahoma"/>
            <charset val="1"/>
          </rPr>
          <t xml:space="preserve">
умножь на 2 4кфо и 2 кфо</t>
        </r>
      </text>
    </comment>
  </commentList>
</comments>
</file>

<file path=xl/sharedStrings.xml><?xml version="1.0" encoding="utf-8"?>
<sst xmlns="http://schemas.openxmlformats.org/spreadsheetml/2006/main" count="572" uniqueCount="399">
  <si>
    <t>Приложение</t>
  </si>
  <si>
    <t>к Порядку составления и утверждения плана финансово-хозяйственной</t>
  </si>
  <si>
    <t>деятельности муниципального учреждения,</t>
  </si>
  <si>
    <t>Утверждаю</t>
  </si>
  <si>
    <t>(наименование должности уполномоченного лица)</t>
  </si>
  <si>
    <t>(наименование органа — учредителя (учреждения))</t>
  </si>
  <si>
    <t>(подпись)</t>
  </si>
  <si>
    <t>(расшифровка подписи)</t>
  </si>
  <si>
    <t>«</t>
  </si>
  <si>
    <t>»</t>
  </si>
  <si>
    <t xml:space="preserve"> г.</t>
  </si>
  <si>
    <t>План финансово-хозяйственной деятельности на 20</t>
  </si>
  <si>
    <t>г.</t>
  </si>
  <si>
    <t>(на 20</t>
  </si>
  <si>
    <t>г. и плановый период 20</t>
  </si>
  <si>
    <t>и20</t>
  </si>
  <si>
    <r>
      <t>годов</t>
    </r>
    <r>
      <rPr>
        <b/>
        <vertAlign val="superscript"/>
        <sz val="12"/>
        <rFont val="Times New Roman"/>
        <family val="1"/>
        <charset val="204"/>
      </rPr>
      <t>1</t>
    </r>
    <r>
      <rPr>
        <b/>
        <sz val="12"/>
        <rFont val="Times New Roman"/>
        <family val="1"/>
        <charset val="204"/>
      </rPr>
      <t>)</t>
    </r>
  </si>
  <si>
    <t>КОДЫ</t>
  </si>
  <si>
    <t>от «</t>
  </si>
  <si>
    <r>
      <t xml:space="preserve"> г.</t>
    </r>
    <r>
      <rPr>
        <vertAlign val="superscript"/>
        <sz val="10"/>
        <rFont val="Times New Roman"/>
        <family val="1"/>
        <charset val="204"/>
      </rPr>
      <t>2</t>
    </r>
  </si>
  <si>
    <t>Дата</t>
  </si>
  <si>
    <t>Орган, осуществляющий</t>
  </si>
  <si>
    <t>по Сводному реестру</t>
  </si>
  <si>
    <t>функции и полномочия учредителя</t>
  </si>
  <si>
    <t>глава по БК</t>
  </si>
  <si>
    <t>ИНН</t>
  </si>
  <si>
    <t>Учреждение</t>
  </si>
  <si>
    <t>КПП</t>
  </si>
  <si>
    <t>Единица измерения: руб.</t>
  </si>
  <si>
    <t>по ОКЕИ</t>
  </si>
  <si>
    <t>383</t>
  </si>
  <si>
    <t>Раздел 1. Поступления и выплаты</t>
  </si>
  <si>
    <t>Наименование показателя</t>
  </si>
  <si>
    <t>Код</t>
  </si>
  <si>
    <t>Код по</t>
  </si>
  <si>
    <t>Аналити-</t>
  </si>
  <si>
    <t>Сумма</t>
  </si>
  <si>
    <t>строки</t>
  </si>
  <si>
    <t>бюджетной</t>
  </si>
  <si>
    <t>ческий</t>
  </si>
  <si>
    <t>за пре-</t>
  </si>
  <si>
    <t>класси-</t>
  </si>
  <si>
    <r>
      <t>код</t>
    </r>
    <r>
      <rPr>
        <vertAlign val="superscript"/>
        <sz val="9"/>
        <rFont val="Times New Roman"/>
        <family val="1"/>
        <charset val="204"/>
      </rPr>
      <t>4</t>
    </r>
  </si>
  <si>
    <t>текущий</t>
  </si>
  <si>
    <t>первый</t>
  </si>
  <si>
    <t>второй</t>
  </si>
  <si>
    <t>делами</t>
  </si>
  <si>
    <t>фикации</t>
  </si>
  <si>
    <t>финан-</t>
  </si>
  <si>
    <t>год</t>
  </si>
  <si>
    <t>планового</t>
  </si>
  <si>
    <t>Российской</t>
  </si>
  <si>
    <t>совый</t>
  </si>
  <si>
    <t>периода</t>
  </si>
  <si>
    <r>
      <t>Федерации</t>
    </r>
    <r>
      <rPr>
        <vertAlign val="superscript"/>
        <sz val="9"/>
        <rFont val="Times New Roman"/>
        <family val="1"/>
        <charset val="204"/>
      </rPr>
      <t>3</t>
    </r>
  </si>
  <si>
    <r>
      <t>Остаток средств на начало текущего финансового года</t>
    </r>
    <r>
      <rPr>
        <vertAlign val="superscript"/>
        <sz val="10"/>
        <rFont val="Times New Roman"/>
        <family val="1"/>
        <charset val="204"/>
      </rPr>
      <t>5</t>
    </r>
  </si>
  <si>
    <t>0001</t>
  </si>
  <si>
    <t>х</t>
  </si>
  <si>
    <r>
      <t>Остаток средств на конец текущего финансового года</t>
    </r>
    <r>
      <rPr>
        <vertAlign val="superscript"/>
        <sz val="10"/>
        <rFont val="Times New Roman"/>
        <family val="1"/>
        <charset val="204"/>
      </rPr>
      <t>5</t>
    </r>
  </si>
  <si>
    <t>0002</t>
  </si>
  <si>
    <t>Доходы, всего:</t>
  </si>
  <si>
    <t>1000</t>
  </si>
  <si>
    <t>100</t>
  </si>
  <si>
    <t>в том числе:</t>
  </si>
  <si>
    <t>1100</t>
  </si>
  <si>
    <t>1110</t>
  </si>
  <si>
    <t>доходы от оказания услуг, работ, компенсации затрат учреждений, всего</t>
  </si>
  <si>
    <t>1200</t>
  </si>
  <si>
    <t>130</t>
  </si>
  <si>
    <t>131</t>
  </si>
  <si>
    <t>1210</t>
  </si>
  <si>
    <t>1220</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</si>
  <si>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</si>
  <si>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</si>
  <si>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</si>
  <si>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</si>
  <si>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</si>
  <si>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</si>
  <si>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</si>
  <si>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</si>
  <si>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</si>
  <si>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180</t>
  </si>
  <si>
    <t>1510</t>
  </si>
  <si>
    <t>целевые субсидии</t>
  </si>
  <si>
    <t>субсидии на осуществление капитальных вложений</t>
  </si>
  <si>
    <t>1520</t>
  </si>
  <si>
    <t>доходы от операций с активами, всего</t>
  </si>
  <si>
    <t>1900</t>
  </si>
  <si>
    <r>
      <t>прочие поступления, всего</t>
    </r>
    <r>
      <rPr>
        <vertAlign val="superscript"/>
        <sz val="10"/>
        <rFont val="Times New Roman"/>
        <family val="1"/>
        <charset val="204"/>
      </rPr>
      <t>6</t>
    </r>
  </si>
  <si>
    <t>1980</t>
  </si>
  <si>
    <t>из них:</t>
  </si>
  <si>
    <t>1981</t>
  </si>
  <si>
    <t>510</t>
  </si>
  <si>
    <t>увеличение остатков денежных средств за счет возврата дебиторской</t>
  </si>
  <si>
    <t>задолженности прошлых лет</t>
  </si>
  <si>
    <t>Расходы, всего:</t>
  </si>
  <si>
    <t>2000</t>
  </si>
  <si>
    <t>200</t>
  </si>
  <si>
    <t>2100</t>
  </si>
  <si>
    <t>210</t>
  </si>
  <si>
    <t>на выплаты персоналу, всего</t>
  </si>
  <si>
    <t>2110</t>
  </si>
  <si>
    <t>111</t>
  </si>
  <si>
    <t>211</t>
  </si>
  <si>
    <t>оплата труда</t>
  </si>
  <si>
    <t>прочие выплаты персоналу, в том числе компенсационного характера</t>
  </si>
  <si>
    <t>2120</t>
  </si>
  <si>
    <t>112</t>
  </si>
  <si>
    <t>212</t>
  </si>
  <si>
    <t>иные выплаты, за исключением фонда оплаты труда учреждения,</t>
  </si>
  <si>
    <t>2130</t>
  </si>
  <si>
    <t>113</t>
  </si>
  <si>
    <t>для выполнения отдельных полномочий</t>
  </si>
  <si>
    <t>взносы по обязательному социальному страхованию на выплаты по оплате</t>
  </si>
  <si>
    <t>2140</t>
  </si>
  <si>
    <t>119</t>
  </si>
  <si>
    <t>213</t>
  </si>
  <si>
    <t>труда работников и иные выплаты работникам учреждений, всего</t>
  </si>
  <si>
    <t>2141</t>
  </si>
  <si>
    <t>на выплаты по оплате труда</t>
  </si>
  <si>
    <t>на иные выплаты работникам</t>
  </si>
  <si>
    <t>2142</t>
  </si>
  <si>
    <t>денежное довольствие военнослужащих и сотрудников, имеющих</t>
  </si>
  <si>
    <t>2150</t>
  </si>
  <si>
    <t>специальные звания</t>
  </si>
  <si>
    <t>иные выплаты военнослужащим и сотрудникам, имеющим</t>
  </si>
  <si>
    <t>2160</t>
  </si>
  <si>
    <t>134</t>
  </si>
  <si>
    <t>страховые взносы на обязательное социальное страхование в части выплат</t>
  </si>
  <si>
    <t>2170</t>
  </si>
  <si>
    <t>139</t>
  </si>
  <si>
    <t>персоналу, подлежащих обложению страховыми взносами</t>
  </si>
  <si>
    <t>2171</t>
  </si>
  <si>
    <t>на оплату труда стажеров</t>
  </si>
  <si>
    <t>на иные выплаты гражданским лицам (денежное содержание)</t>
  </si>
  <si>
    <t>2172</t>
  </si>
  <si>
    <t>социальные и иные выплаты населению, всего</t>
  </si>
  <si>
    <t>2200</t>
  </si>
  <si>
    <t>300</t>
  </si>
  <si>
    <t>2210</t>
  </si>
  <si>
    <t>320</t>
  </si>
  <si>
    <t>социальные выплаты гражданам, кроме публичных нормативных</t>
  </si>
  <si>
    <t>социальных выплат</t>
  </si>
  <si>
    <t>2211</t>
  </si>
  <si>
    <t>321</t>
  </si>
  <si>
    <t>пособия, компенсации и иные социальные выплаты гражданам,</t>
  </si>
  <si>
    <t>кроме публичных нормативных обязательств</t>
  </si>
  <si>
    <t>выплата стипендий, осуществление иных расходов на социальную поддержку</t>
  </si>
  <si>
    <t>2220</t>
  </si>
  <si>
    <t>340</t>
  </si>
  <si>
    <t>обучающихся за счет средств стипендиального фонда</t>
  </si>
  <si>
    <t>на премирование физических лиц за достижения в области культуры,</t>
  </si>
  <si>
    <t>2230</t>
  </si>
  <si>
    <t>350</t>
  </si>
  <si>
    <t>искусства, образования, науки и техники, а также на предоставление грантов</t>
  </si>
  <si>
    <t>с целью поддержки проектов в области науки, культуры и искусства</t>
  </si>
  <si>
    <t>социальное обеспечение детей-сирот и детей, оставшихся без попечения</t>
  </si>
  <si>
    <t>2240</t>
  </si>
  <si>
    <t>360</t>
  </si>
  <si>
    <t>родителей</t>
  </si>
  <si>
    <t>уплата налогов, сборов и иных платежей, всего</t>
  </si>
  <si>
    <t>2300</t>
  </si>
  <si>
    <t>850</t>
  </si>
  <si>
    <t>291</t>
  </si>
  <si>
    <t>2310</t>
  </si>
  <si>
    <t>851</t>
  </si>
  <si>
    <t>налог на имущество организаций и земельный налог</t>
  </si>
  <si>
    <t>иные налоги (включаемые в состав расходов) в бюджеты бюджетной системы</t>
  </si>
  <si>
    <t>2320</t>
  </si>
  <si>
    <t>852</t>
  </si>
  <si>
    <t>Российской Федерации, а также государственная пошлина</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</si>
  <si>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</si>
  <si>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</si>
  <si>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</si>
  <si>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</si>
  <si>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</si>
  <si>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2410</t>
  </si>
  <si>
    <t>810</t>
  </si>
  <si>
    <t>гранты, предоставляемые другим организациям и физическим лицам</t>
  </si>
  <si>
    <t>взносы в международные организации</t>
  </si>
  <si>
    <t>2420</t>
  </si>
  <si>
    <t>862</t>
  </si>
  <si>
    <t>платежи в целях обеспечения реализации соглашений с правительствами</t>
  </si>
  <si>
    <t>2430</t>
  </si>
  <si>
    <t>863</t>
  </si>
  <si>
    <t>иностранных государств и международными организациями</t>
  </si>
  <si>
    <t>прочие выплаты (кроме выплат на закупку товаров, работ, услуг)</t>
  </si>
  <si>
    <t>2500</t>
  </si>
  <si>
    <t>исполнение судебных актов Российской Федерации и мировых соглашений</t>
  </si>
  <si>
    <t>2520</t>
  </si>
  <si>
    <t>831</t>
  </si>
  <si>
    <t>по возмещению вреда, причиненного в результате деятельности учреждения</t>
  </si>
  <si>
    <r>
      <t>расходы на закупку товаров, работ, услуг, всего</t>
    </r>
    <r>
      <rPr>
        <vertAlign val="superscript"/>
        <sz val="10"/>
        <rFont val="Times New Roman"/>
        <family val="1"/>
        <charset val="204"/>
      </rPr>
      <t>7</t>
    </r>
  </si>
  <si>
    <t>2600</t>
  </si>
  <si>
    <t>2610</t>
  </si>
  <si>
    <t>241</t>
  </si>
  <si>
    <t>закупку научно-исследовательских и опытно-конструкторских работ</t>
  </si>
  <si>
    <t>закупку товаров, работ, услуг в сфере информационно-коммуникационных</t>
  </si>
  <si>
    <t>2620</t>
  </si>
  <si>
    <t>242</t>
  </si>
  <si>
    <t>технологий</t>
  </si>
  <si>
    <t>закупку товаров, работ, услуг в целях капитального ремонта государственного</t>
  </si>
  <si>
    <t>2630</t>
  </si>
  <si>
    <t>243</t>
  </si>
  <si>
    <t>(муниципального) имущества</t>
  </si>
  <si>
    <t>прочую закупку товаров, работ и услуг, всего</t>
  </si>
  <si>
    <t>2640</t>
  </si>
  <si>
    <t>244</t>
  </si>
  <si>
    <t>Услуги связи</t>
  </si>
  <si>
    <t>2641</t>
  </si>
  <si>
    <t>221</t>
  </si>
  <si>
    <t>Коммунальные услуги</t>
  </si>
  <si>
    <t>2642</t>
  </si>
  <si>
    <t>223</t>
  </si>
  <si>
    <t>Работы, услуги по содержанию имущества</t>
  </si>
  <si>
    <t>2643</t>
  </si>
  <si>
    <t>225</t>
  </si>
  <si>
    <t>Прочие работы, услуги</t>
  </si>
  <si>
    <t>2644</t>
  </si>
  <si>
    <t>226</t>
  </si>
  <si>
    <t>Увеличение стоимости прочих материальных запасов</t>
  </si>
  <si>
    <t>2645</t>
  </si>
  <si>
    <t>346</t>
  </si>
  <si>
    <t>Увеличение стоимости прочих основных средств</t>
  </si>
  <si>
    <t>2646</t>
  </si>
  <si>
    <t>310</t>
  </si>
  <si>
    <t>капитальные вложения в объекты государственной (муниципальной)</t>
  </si>
  <si>
    <t>2650</t>
  </si>
  <si>
    <t>400</t>
  </si>
  <si>
    <t>собственности, всего</t>
  </si>
  <si>
    <t>2651</t>
  </si>
  <si>
    <t>406</t>
  </si>
  <si>
    <t>приобретение объектов недвижимого имущества государственными</t>
  </si>
  <si>
    <t>(муниципальными) учреждениями</t>
  </si>
  <si>
    <t>строительство (реконструкция) объектов недвижимого имущества</t>
  </si>
  <si>
    <t>2652</t>
  </si>
  <si>
    <t>407</t>
  </si>
  <si>
    <t>государственными (муниципальными) учреждениями</t>
  </si>
  <si>
    <r>
      <t>Выплаты, уменьшающие доход, всего</t>
    </r>
    <r>
      <rPr>
        <b/>
        <vertAlign val="superscript"/>
        <sz val="10"/>
        <rFont val="Times New Roman"/>
        <family val="1"/>
        <charset val="204"/>
      </rPr>
      <t>8</t>
    </r>
  </si>
  <si>
    <t>3000</t>
  </si>
  <si>
    <t>3010</t>
  </si>
  <si>
    <r>
      <t>налог на прибыль</t>
    </r>
    <r>
      <rPr>
        <vertAlign val="superscript"/>
        <sz val="10"/>
        <rFont val="Times New Roman"/>
        <family val="1"/>
        <charset val="204"/>
      </rPr>
      <t>8</t>
    </r>
  </si>
  <si>
    <r>
      <t>налог на добавленную стоимость</t>
    </r>
    <r>
      <rPr>
        <vertAlign val="superscript"/>
        <sz val="10"/>
        <rFont val="Times New Roman"/>
        <family val="1"/>
        <charset val="204"/>
      </rPr>
      <t>8</t>
    </r>
  </si>
  <si>
    <t>3020</t>
  </si>
  <si>
    <r>
      <t>прочие налоги, уменьшающие доход</t>
    </r>
    <r>
      <rPr>
        <vertAlign val="superscript"/>
        <sz val="10"/>
        <rFont val="Times New Roman"/>
        <family val="1"/>
        <charset val="204"/>
      </rPr>
      <t>8</t>
    </r>
  </si>
  <si>
    <t>3030</t>
  </si>
  <si>
    <r>
      <t>Прочие выплаты, всего</t>
    </r>
    <r>
      <rPr>
        <b/>
        <vertAlign val="superscript"/>
        <sz val="10"/>
        <rFont val="Times New Roman"/>
        <family val="1"/>
        <charset val="204"/>
      </rPr>
      <t>9</t>
    </r>
  </si>
  <si>
    <t>4000</t>
  </si>
  <si>
    <t>4010</t>
  </si>
  <si>
    <t>610</t>
  </si>
  <si>
    <t>возврат в бюджет средств субсидии</t>
  </si>
  <si>
    <r>
      <t>1</t>
    </r>
    <r>
      <rPr>
        <sz val="8"/>
        <rFont val="Times New Roman"/>
        <family val="1"/>
        <charset val="204"/>
      </rPr>
      <t xml:space="preserve"> В случае утверждения закона (решения) о бюджете на текущий финансовый год и плановый период.</t>
    </r>
  </si>
  <si>
    <r>
      <t>2</t>
    </r>
    <r>
      <rPr>
        <sz val="8"/>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</si>
  <si>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t>3</t>
    </r>
    <r>
      <rPr>
        <sz val="8"/>
        <rFont val="Times New Roman"/>
        <family val="1"/>
        <charset val="204"/>
      </rPr>
      <t xml:space="preserve"> В графе 3 отражаются:</t>
    </r>
  </si>
  <si>
    <t>по строкам 1100—1900 — коды аналитической группы подвида доходов бюджетов классификации доходов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</si>
  <si>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</si>
  <si>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2000—2652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</si>
  <si>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</si>
  <si>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</si>
  <si>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</si>
  <si>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5</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</si>
  <si>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6</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междуголовным учреждением и обособленным подразделением.</t>
    </r>
  </si>
  <si>
    <r>
      <t>7</t>
    </r>
    <r>
      <rPr>
        <sz val="8"/>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</si>
  <si>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</si>
  <si>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</si>
  <si>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Раздел 2. Сведения по выплатам на закупки товаров, работ, услуг</t>
    </r>
    <r>
      <rPr>
        <b/>
        <vertAlign val="superscript"/>
        <sz val="10"/>
        <rFont val="Times New Roman"/>
        <family val="1"/>
        <charset val="204"/>
      </rPr>
      <t>10</t>
    </r>
  </si>
  <si>
    <t>№</t>
  </si>
  <si>
    <t>Коды</t>
  </si>
  <si>
    <t>Год</t>
  </si>
  <si>
    <t>п/п</t>
  </si>
  <si>
    <t>строк</t>
  </si>
  <si>
    <t>начала</t>
  </si>
  <si>
    <t>закупки</t>
  </si>
  <si>
    <t>(текущий</t>
  </si>
  <si>
    <t>(первый год</t>
  </si>
  <si>
    <t>(второй год</t>
  </si>
  <si>
    <t>финансовый</t>
  </si>
  <si>
    <t>год)</t>
  </si>
  <si>
    <t>периода)</t>
  </si>
  <si>
    <t>1</t>
  </si>
  <si>
    <r>
      <t>Выплаты на закупку товаров, работ, услуг, всего</t>
    </r>
    <r>
      <rPr>
        <b/>
        <vertAlign val="superscript"/>
        <sz val="10"/>
        <rFont val="Times New Roman"/>
        <family val="1"/>
        <charset val="204"/>
      </rPr>
      <t>11</t>
    </r>
  </si>
  <si>
    <t>26000</t>
  </si>
  <si>
    <t>1.1.</t>
  </si>
  <si>
    <t>26100</t>
  </si>
  <si>
    <t>по контрактам (договорам), заключенным до начала текущего финансового года без</t>
  </si>
  <si>
    <t>применения норм Федерального закона от 5 апреля 2013 г. № 44-ФЗ «О контрактной</t>
  </si>
  <si>
    <t>системе в сфере закупок товаров, работ, услуг для обеспечения государственных</t>
  </si>
  <si>
    <t>и муниципальных нужд» (Собрание законодательства Российской Федерации, 2013,</t>
  </si>
  <si>
    <t>№ 14, ст. 1652; 2018, № 32, ст. 5104) (далее — Федеральный закон № 44-ФЗ) и Феде-</t>
  </si>
  <si>
    <t>рального закона от 18 июля 2011 г. № 223-ФЗ «О закупках товаров, работ, услуг отдель-</t>
  </si>
  <si>
    <t>ными видами юридических лиц» (Собрание законодательства Российской Федерации,</t>
  </si>
  <si>
    <r>
      <t>2011, № 30, ст. 4571; 2018, № 32, ст. 5135) (далее — Федеральный закон № 223-ФЗ)</t>
    </r>
    <r>
      <rPr>
        <vertAlign val="superscript"/>
        <sz val="10"/>
        <rFont val="Times New Roman"/>
        <family val="1"/>
        <charset val="204"/>
      </rPr>
      <t>12</t>
    </r>
  </si>
  <si>
    <t>1.2.</t>
  </si>
  <si>
    <t>по контрактам (договорам), планируемым к заключению в соответствующем</t>
  </si>
  <si>
    <t>26200</t>
  </si>
  <si>
    <t>финансовом году без применения норм Федерального закона № 44-ФЗ</t>
  </si>
  <si>
    <r>
      <t>и Федерального закона № 223-ФЗ</t>
    </r>
    <r>
      <rPr>
        <vertAlign val="superscript"/>
        <sz val="10"/>
        <rFont val="Times New Roman"/>
        <family val="1"/>
        <charset val="204"/>
      </rPr>
      <t>12</t>
    </r>
  </si>
  <si>
    <t>1.3.</t>
  </si>
  <si>
    <t>по контрактам (договорам), заключенным до начала текущего финансового года с уче-</t>
  </si>
  <si>
    <t>26300</t>
  </si>
  <si>
    <r>
      <t>том требований Федерального закона № 44-ФЗ и Федерального закона № 223-ФЗ</t>
    </r>
    <r>
      <rPr>
        <vertAlign val="superscript"/>
        <sz val="10"/>
        <rFont val="Times New Roman"/>
        <family val="1"/>
        <charset val="204"/>
      </rPr>
      <t>13</t>
    </r>
  </si>
  <si>
    <t>1.4.</t>
  </si>
  <si>
    <t>26400</t>
  </si>
  <si>
    <t>финансовом году с учетом требований Федерального закона № 44-ФЗ и Федерального</t>
  </si>
  <si>
    <r>
      <t>закона № 223-ФЗ</t>
    </r>
    <r>
      <rPr>
        <vertAlign val="superscript"/>
        <sz val="10"/>
        <rFont val="Times New Roman"/>
        <family val="1"/>
        <charset val="204"/>
      </rPr>
      <t>13</t>
    </r>
  </si>
  <si>
    <t>1.4.1.</t>
  </si>
  <si>
    <t>26410</t>
  </si>
  <si>
    <t>за счет субсидий, предоставляемых на финансовое обеспечение выполнения</t>
  </si>
  <si>
    <t>государственного (муниципального) задания</t>
  </si>
  <si>
    <t>1.4.1.1.</t>
  </si>
  <si>
    <t>26411</t>
  </si>
  <si>
    <t>в соответствии с Федеральным законом № 44-ФЗ</t>
  </si>
  <si>
    <t>1.4.1.2.</t>
  </si>
  <si>
    <r>
      <t>в соответствии с Федеральным законом № 223-ФЗ</t>
    </r>
    <r>
      <rPr>
        <vertAlign val="superscript"/>
        <sz val="10"/>
        <rFont val="Times New Roman"/>
        <family val="1"/>
        <charset val="204"/>
      </rPr>
      <t>14</t>
    </r>
  </si>
  <si>
    <t>26412</t>
  </si>
  <si>
    <t>1.4.2.</t>
  </si>
  <si>
    <t>за счет субсидий, предоставляемых в соответствии с абзацем вторым</t>
  </si>
  <si>
    <t>26420</t>
  </si>
  <si>
    <t>пункта 1 статьи 78.1 Бюджетного кодекса Российской Федерации</t>
  </si>
  <si>
    <t>1.4.2.1.</t>
  </si>
  <si>
    <t>26421</t>
  </si>
  <si>
    <t>1.4.2.2.</t>
  </si>
  <si>
    <t>26422</t>
  </si>
  <si>
    <t>1.4.3.</t>
  </si>
  <si>
    <r>
      <t>за счет субсидий, предоставляемых на осуществление капитальных вложений</t>
    </r>
    <r>
      <rPr>
        <vertAlign val="superscript"/>
        <sz val="10"/>
        <rFont val="Times New Roman"/>
        <family val="1"/>
        <charset val="204"/>
      </rPr>
      <t>15</t>
    </r>
  </si>
  <si>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</si>
  <si>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</si>
  <si>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</si>
  <si>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</si>
  <si>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</si>
  <si>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</si>
  <si>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</si>
  <si>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</si>
  <si>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</si>
  <si>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</si>
  <si>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</si>
  <si>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</si>
  <si>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</si>
  <si>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</si>
  <si>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</si>
  <si>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</si>
  <si>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t>2.</t>
  </si>
  <si>
    <t>Итого по контрактам, планируемым к заключению в соответствующем финансовом году</t>
  </si>
  <si>
    <t>26500</t>
  </si>
  <si>
    <r>
      <t>в соответствии с Федеральным законом № 44-ФЗ, по соответствующему году закупки</t>
    </r>
    <r>
      <rPr>
        <vertAlign val="superscript"/>
        <sz val="10"/>
        <rFont val="Times New Roman"/>
        <family val="1"/>
        <charset val="204"/>
      </rPr>
      <t>16</t>
    </r>
  </si>
  <si>
    <t>в том числе по году начала закупки:</t>
  </si>
  <si>
    <t>26510</t>
  </si>
  <si>
    <t>3.</t>
  </si>
  <si>
    <t>Итого по договорам, планируемым к заключению в соответствующем финансовом году</t>
  </si>
  <si>
    <t>26600</t>
  </si>
  <si>
    <t>в соответствии с Федеральным законом № 223-ФЗ, по соответствующему году закупки</t>
  </si>
  <si>
    <t>26610</t>
  </si>
  <si>
    <t>Руководитель учреждения</t>
  </si>
  <si>
    <t>(уполномоченное лицо учреждения)</t>
  </si>
  <si>
    <t>(должность)</t>
  </si>
  <si>
    <t>Исполнитель</t>
  </si>
  <si>
    <t>Главный бухгалтер</t>
  </si>
  <si>
    <t>СОГЛАСОВАНО</t>
  </si>
  <si>
    <t>(наименование должности уполномоченного лица органа — учредителя)</t>
  </si>
  <si>
    <r>
      <t>10</t>
    </r>
    <r>
      <rPr>
        <sz val="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</si>
  <si>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11</t>
    </r>
    <r>
      <rPr>
        <sz val="8"/>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</si>
  <si>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12</t>
    </r>
    <r>
      <rPr>
        <sz val="8"/>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</si>
  <si>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13</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</si>
  <si>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14</t>
    </r>
    <r>
      <rPr>
        <sz val="8"/>
        <rFont val="Times New Roman"/>
        <family val="1"/>
        <charset val="204"/>
      </rPr>
      <t xml:space="preserve"> Государственным (муниципальным) бюджетным учреждением показатель не формируется.</t>
    </r>
  </si>
  <si>
    <r>
      <t>15</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</si>
  <si>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16</t>
    </r>
    <r>
      <rPr>
        <sz val="8"/>
        <rFont val="Times New Roman"/>
        <family val="1"/>
        <charset val="204"/>
      </rPr>
      <t xml:space="preserve">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</si>
  <si>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583</t>
  </si>
  <si>
    <t>96302014</t>
  </si>
  <si>
    <t>200401001</t>
  </si>
  <si>
    <t>342</t>
  </si>
  <si>
    <t>Арендная плата за пользование имуществом</t>
  </si>
  <si>
    <t>224</t>
  </si>
  <si>
    <t>Заведующий</t>
  </si>
  <si>
    <t>в том числе: поступления от иной происходящей деятельности доход</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</si>
  <si>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</si>
  <si>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</si>
  <si>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963Щ1852</t>
  </si>
  <si>
    <t>2004008163</t>
  </si>
  <si>
    <t>МБДОУ "Детский сад «Родничок» с.Центора-Юрт Грозненского муниципального района"</t>
  </si>
  <si>
    <t>Ж.М. Литтиева</t>
  </si>
  <si>
    <t>М.И. Магамадова</t>
  </si>
  <si>
    <t>Заведующий МБДОУ "Детский сад «Родничок» с.Центора-Юрт Грозненского муниципального района"</t>
  </si>
  <si>
    <r>
      <t>на 20</t>
    </r>
    <r>
      <rPr>
        <u/>
        <sz val="9"/>
        <rFont val="Times New Roman"/>
        <family val="1"/>
        <charset val="204"/>
      </rPr>
      <t>23</t>
    </r>
    <r>
      <rPr>
        <sz val="9"/>
        <rFont val="Times New Roman"/>
        <family val="1"/>
        <charset val="204"/>
      </rPr>
      <t xml:space="preserve"> г.</t>
    </r>
  </si>
  <si>
    <t>23</t>
  </si>
  <si>
    <t>247</t>
  </si>
  <si>
    <r>
      <t>на 20</t>
    </r>
    <r>
      <rPr>
        <u/>
        <sz val="9"/>
        <rFont val="Times New Roman"/>
        <family val="1"/>
        <charset val="204"/>
      </rPr>
      <t>24</t>
    </r>
    <r>
      <rPr>
        <sz val="9"/>
        <rFont val="Times New Roman"/>
        <family val="1"/>
        <charset val="204"/>
      </rPr>
      <t xml:space="preserve"> г.</t>
    </r>
  </si>
  <si>
    <t>МУ ОДО Грозненского муниципального района</t>
  </si>
  <si>
    <t>МУ " Отдел дошкольного образования Грозненского муниципального района"</t>
  </si>
  <si>
    <t>Начальник МУ " Отдел дошкольного образования Грозненского муниципального района"</t>
  </si>
  <si>
    <t>Т.С. Бакараева</t>
  </si>
  <si>
    <t>24</t>
  </si>
  <si>
    <t>25</t>
  </si>
  <si>
    <t>292</t>
  </si>
  <si>
    <r>
      <t>на 20</t>
    </r>
    <r>
      <rPr>
        <u/>
        <sz val="9"/>
        <rFont val="Times New Roman"/>
        <family val="1"/>
        <charset val="204"/>
      </rPr>
      <t>25</t>
    </r>
    <r>
      <rPr>
        <sz val="9"/>
        <rFont val="Times New Roman"/>
        <family val="1"/>
        <charset val="204"/>
      </rPr>
      <t xml:space="preserve"> г.</t>
    </r>
  </si>
  <si>
    <t>января</t>
  </si>
  <si>
    <t>23.01.2023</t>
  </si>
  <si>
    <t>находящегося в ведении МУ " Отдел дошкольного образования Грозненского муниципального района"</t>
  </si>
  <si>
    <t>утв. приказом МУ "Отдел дошкольного образования Грозненского муниципального района"</t>
  </si>
  <si>
    <t>от 30 декабря 2020 г. № 01-од</t>
  </si>
</sst>
</file>

<file path=xl/styles.xml><?xml version="1.0" encoding="utf-8"?>
<styleSheet xmlns="http://schemas.openxmlformats.org/spreadsheetml/2006/main">
  <fonts count="17">
    <font>
      <sz val="11"/>
      <color theme="1"/>
      <name val="Calibri"/>
      <family val="2"/>
      <scheme val="minor"/>
    </font>
    <font>
      <sz val="8"/>
      <name val="Times New Roman"/>
      <family val="1"/>
      <charset val="204"/>
    </font>
    <font>
      <sz val="10"/>
      <name val="Times New Roman"/>
      <family val="1"/>
      <charset val="204"/>
    </font>
    <font>
      <sz val="14"/>
      <name val="Times New Roman"/>
      <family val="1"/>
      <charset val="204"/>
    </font>
    <font>
      <sz val="7"/>
      <name val="Times New Roman"/>
      <family val="1"/>
      <charset val="204"/>
    </font>
    <font>
      <b/>
      <sz val="12"/>
      <name val="Times New Roman"/>
      <family val="1"/>
      <charset val="204"/>
    </font>
    <font>
      <b/>
      <vertAlign val="superscript"/>
      <sz val="12"/>
      <name val="Times New Roman"/>
      <family val="1"/>
      <charset val="204"/>
    </font>
    <font>
      <vertAlign val="superscript"/>
      <sz val="10"/>
      <name val="Times New Roman"/>
      <family val="1"/>
      <charset val="204"/>
    </font>
    <font>
      <b/>
      <sz val="10"/>
      <name val="Times New Roman"/>
      <family val="1"/>
      <charset val="204"/>
    </font>
    <font>
      <sz val="9"/>
      <name val="Times New Roman"/>
      <family val="1"/>
      <charset val="204"/>
    </font>
    <font>
      <u/>
      <sz val="9"/>
      <name val="Times New Roman"/>
      <family val="1"/>
      <charset val="204"/>
    </font>
    <font>
      <vertAlign val="superscript"/>
      <sz val="9"/>
      <name val="Times New Roman"/>
      <family val="1"/>
      <charset val="204"/>
    </font>
    <font>
      <b/>
      <vertAlign val="superscript"/>
      <sz val="10"/>
      <name val="Times New Roman"/>
      <family val="1"/>
      <charset val="204"/>
    </font>
    <font>
      <vertAlign val="superscript"/>
      <sz val="8"/>
      <name val="Times New Roman"/>
      <family val="1"/>
      <charset val="204"/>
    </font>
    <font>
      <sz val="10"/>
      <color rgb="FFFF0000"/>
      <name val="Times New Roman"/>
      <family val="1"/>
      <charset val="204"/>
    </font>
    <font>
      <sz val="9"/>
      <color indexed="81"/>
      <name val="Tahoma"/>
      <charset val="1"/>
    </font>
    <font>
      <b/>
      <sz val="9"/>
      <color indexed="81"/>
      <name val="Tahoma"/>
      <charset val="1"/>
    </font>
  </fonts>
  <fills count="3">
    <fill>
      <patternFill patternType="none"/>
    </fill>
    <fill>
      <patternFill patternType="gray125"/>
    </fill>
    <fill>
      <patternFill patternType="solid">
        <fgColor theme="0"/>
        <bgColor indexed="64"/>
      </patternFill>
    </fill>
  </fills>
  <borders count="5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225">
    <xf numFmtId="0" fontId="0" fillId="0" borderId="0" xfId="0"/>
    <xf numFmtId="0" fontId="2" fillId="2" borderId="0" xfId="0" applyFont="1" applyFill="1" applyAlignment="1" applyProtection="1">
      <alignment horizontal="left" vertical="center"/>
      <protection locked="0"/>
    </xf>
    <xf numFmtId="0" fontId="1" fillId="2" borderId="0" xfId="0" applyFont="1" applyFill="1" applyAlignment="1" applyProtection="1">
      <alignment horizontal="left" vertical="center"/>
      <protection locked="0"/>
    </xf>
    <xf numFmtId="0" fontId="1" fillId="2" borderId="0" xfId="0" applyFont="1" applyFill="1" applyAlignment="1" applyProtection="1">
      <alignment horizontal="left" vertical="center"/>
    </xf>
    <xf numFmtId="0" fontId="1" fillId="2" borderId="0" xfId="0" applyFont="1" applyFill="1" applyAlignment="1" applyProtection="1">
      <alignment horizontal="right" vertical="center"/>
    </xf>
    <xf numFmtId="0" fontId="1" fillId="2" borderId="0" xfId="0" applyFont="1" applyFill="1" applyAlignment="1">
      <alignment horizontal="left"/>
    </xf>
    <xf numFmtId="0" fontId="3" fillId="2" borderId="0" xfId="0" applyFont="1" applyFill="1" applyAlignment="1" applyProtection="1">
      <alignment vertical="center"/>
      <protection locked="0"/>
    </xf>
    <xf numFmtId="0" fontId="2" fillId="2" borderId="0" xfId="0" applyFont="1" applyFill="1" applyAlignment="1">
      <alignment horizontal="left"/>
    </xf>
    <xf numFmtId="0" fontId="4" fillId="2" borderId="0" xfId="0" applyFont="1" applyFill="1" applyAlignment="1">
      <alignment horizontal="center" vertical="top"/>
    </xf>
    <xf numFmtId="0" fontId="2" fillId="2" borderId="0" xfId="0" applyFont="1" applyFill="1" applyBorder="1" applyAlignment="1" applyProtection="1">
      <alignment horizontal="center" vertical="center"/>
      <protection locked="0"/>
    </xf>
    <xf numFmtId="0" fontId="5" fillId="2" borderId="0" xfId="0" applyFont="1" applyFill="1" applyAlignment="1" applyProtection="1">
      <alignment vertical="center"/>
      <protection locked="0"/>
    </xf>
    <xf numFmtId="0" fontId="5" fillId="2" borderId="0" xfId="0" applyFont="1" applyFill="1" applyAlignment="1" applyProtection="1">
      <alignment horizontal="left" vertical="center"/>
      <protection locked="0"/>
    </xf>
    <xf numFmtId="0" fontId="5" fillId="2" borderId="0" xfId="0" applyFont="1" applyFill="1" applyAlignment="1" applyProtection="1">
      <alignment horizontal="right" vertical="center"/>
      <protection locked="0"/>
    </xf>
    <xf numFmtId="0" fontId="5" fillId="2" borderId="0" xfId="0" applyFont="1" applyFill="1" applyAlignment="1">
      <alignment horizontal="left"/>
    </xf>
    <xf numFmtId="0" fontId="5" fillId="2" borderId="0" xfId="0" applyFont="1" applyFill="1" applyAlignment="1" applyProtection="1">
      <alignment horizontal="center" vertical="center"/>
      <protection locked="0"/>
    </xf>
    <xf numFmtId="49" fontId="5" fillId="2" borderId="0" xfId="0" applyNumberFormat="1" applyFont="1" applyFill="1" applyAlignment="1" applyProtection="1">
      <alignment horizontal="right" vertical="center"/>
      <protection locked="0"/>
    </xf>
    <xf numFmtId="0" fontId="9" fillId="2" borderId="0" xfId="0" applyFont="1" applyFill="1" applyAlignment="1">
      <alignment horizontal="left"/>
    </xf>
    <xf numFmtId="0" fontId="1" fillId="2" borderId="18" xfId="0" applyFont="1" applyFill="1" applyBorder="1" applyAlignment="1" applyProtection="1">
      <alignment horizontal="left" vertical="center"/>
      <protection locked="0"/>
    </xf>
    <xf numFmtId="0" fontId="13" fillId="2" borderId="0" xfId="0" applyFont="1" applyFill="1" applyAlignment="1" applyProtection="1">
      <alignment horizontal="left" vertical="center"/>
      <protection locked="0"/>
    </xf>
    <xf numFmtId="0" fontId="1" fillId="2" borderId="0" xfId="0" applyFont="1" applyFill="1" applyAlignment="1">
      <alignment horizontal="left" vertical="center"/>
    </xf>
    <xf numFmtId="0" fontId="4" fillId="2" borderId="0" xfId="0" applyFont="1" applyFill="1" applyAlignment="1" applyProtection="1">
      <alignment horizontal="left" vertical="center"/>
      <protection locked="0"/>
    </xf>
    <xf numFmtId="0" fontId="2" fillId="2" borderId="38"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xf>
    <xf numFmtId="0" fontId="2" fillId="2" borderId="40" xfId="0" applyFont="1" applyFill="1" applyBorder="1" applyAlignment="1" applyProtection="1">
      <alignment horizontal="left" vertical="center"/>
      <protection locked="0"/>
    </xf>
    <xf numFmtId="0" fontId="2" fillId="2" borderId="41" xfId="0" applyFont="1" applyFill="1" applyBorder="1" applyAlignment="1" applyProtection="1">
      <alignment horizontal="left" vertical="center"/>
      <protection locked="0"/>
    </xf>
    <xf numFmtId="0" fontId="2" fillId="2" borderId="42" xfId="0" applyFont="1" applyFill="1" applyBorder="1" applyAlignment="1" applyProtection="1">
      <alignment horizontal="left" vertical="center"/>
      <protection locked="0"/>
    </xf>
    <xf numFmtId="0" fontId="4" fillId="2" borderId="41" xfId="0" applyFont="1" applyFill="1" applyBorder="1" applyAlignment="1" applyProtection="1">
      <alignment horizontal="left" vertical="center"/>
      <protection locked="0"/>
    </xf>
    <xf numFmtId="0" fontId="4" fillId="2" borderId="42"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2" fillId="2" borderId="0" xfId="0" applyFont="1" applyFill="1" applyBorder="1" applyAlignment="1" applyProtection="1">
      <alignment horizontal="right" vertical="center"/>
      <protection locked="0"/>
    </xf>
    <xf numFmtId="0" fontId="2" fillId="2" borderId="43" xfId="0" applyFont="1" applyFill="1" applyBorder="1" applyAlignment="1" applyProtection="1">
      <alignment horizontal="left" vertical="center"/>
      <protection locked="0"/>
    </xf>
    <xf numFmtId="0" fontId="2" fillId="2" borderId="44" xfId="0" applyFont="1" applyFill="1" applyBorder="1" applyAlignment="1" applyProtection="1">
      <alignment horizontal="left" vertical="center"/>
      <protection locked="0"/>
    </xf>
    <xf numFmtId="0" fontId="2" fillId="2" borderId="45" xfId="0" applyFont="1" applyFill="1" applyBorder="1" applyAlignment="1" applyProtection="1">
      <alignment horizontal="left" vertical="center"/>
      <protection locked="0"/>
    </xf>
    <xf numFmtId="0" fontId="13" fillId="2" borderId="0" xfId="0" applyFont="1" applyFill="1" applyAlignment="1">
      <alignment horizontal="left" vertical="center"/>
    </xf>
    <xf numFmtId="0" fontId="8"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2" fillId="2" borderId="0" xfId="0" applyFont="1" applyFill="1" applyAlignment="1" applyProtection="1">
      <alignment horizontal="right" vertical="center"/>
      <protection locked="0"/>
    </xf>
    <xf numFmtId="49" fontId="2" fillId="2" borderId="0"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horizontal="left" vertical="center"/>
      <protection locked="0"/>
    </xf>
    <xf numFmtId="0" fontId="2" fillId="2" borderId="0" xfId="0" applyFont="1" applyFill="1" applyAlignment="1" applyProtection="1">
      <alignment horizontal="center" vertical="center"/>
      <protection locked="0"/>
    </xf>
    <xf numFmtId="0" fontId="1" fillId="0" borderId="0" xfId="0" applyFont="1" applyFill="1" applyAlignment="1" applyProtection="1">
      <alignment horizontal="left" vertical="center"/>
      <protection locked="0"/>
    </xf>
    <xf numFmtId="0" fontId="1" fillId="0" borderId="0" xfId="0" applyFont="1" applyFill="1" applyAlignment="1" applyProtection="1">
      <alignment horizontal="left" vertical="center"/>
    </xf>
    <xf numFmtId="0" fontId="1" fillId="0" borderId="0" xfId="0" applyFont="1" applyFill="1" applyAlignment="1" applyProtection="1">
      <alignment horizontal="right" vertical="center"/>
    </xf>
    <xf numFmtId="0" fontId="1" fillId="0" borderId="0" xfId="0" applyFont="1" applyFill="1" applyAlignment="1">
      <alignment horizontal="left"/>
    </xf>
    <xf numFmtId="0" fontId="1" fillId="0" borderId="0" xfId="0" applyFont="1" applyFill="1" applyAlignment="1" applyProtection="1">
      <alignment horizontal="right" vertical="center"/>
      <protection locked="0"/>
    </xf>
    <xf numFmtId="0" fontId="1" fillId="0" borderId="0" xfId="0" applyFont="1" applyFill="1" applyAlignment="1">
      <alignment horizontal="right"/>
    </xf>
    <xf numFmtId="0" fontId="8" fillId="2" borderId="0" xfId="0" applyFont="1" applyFill="1" applyAlignment="1" applyProtection="1">
      <alignment horizontal="center" vertical="center"/>
      <protection locked="0"/>
    </xf>
    <xf numFmtId="0" fontId="13" fillId="2" borderId="0" xfId="0" applyFont="1" applyFill="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0" fontId="4" fillId="2" borderId="0" xfId="0" applyFont="1" applyFill="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0" fontId="13" fillId="2" borderId="0" xfId="0" applyFont="1" applyFill="1" applyAlignment="1">
      <alignment horizontal="left" vertical="center" wrapText="1"/>
    </xf>
    <xf numFmtId="0" fontId="2" fillId="2" borderId="12"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49" fontId="2" fillId="2" borderId="11"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4" fontId="14" fillId="2" borderId="17" xfId="0" applyNumberFormat="1" applyFont="1" applyFill="1" applyBorder="1" applyAlignment="1" applyProtection="1">
      <alignment horizontal="center" vertical="center"/>
      <protection locked="0"/>
    </xf>
    <xf numFmtId="4" fontId="14" fillId="2" borderId="18" xfId="0" applyNumberFormat="1" applyFont="1" applyFill="1" applyBorder="1" applyAlignment="1" applyProtection="1">
      <alignment horizontal="center" vertical="center"/>
      <protection locked="0"/>
    </xf>
    <xf numFmtId="4" fontId="14" fillId="2" borderId="25"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protection locked="0"/>
    </xf>
    <xf numFmtId="0" fontId="2" fillId="2" borderId="0" xfId="0" applyFont="1" applyFill="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2" fillId="2" borderId="3" xfId="0" applyNumberFormat="1" applyFont="1" applyFill="1" applyBorder="1" applyAlignment="1" applyProtection="1">
      <alignment horizontal="right" vertical="center"/>
      <protection locked="0"/>
    </xf>
    <xf numFmtId="0" fontId="2" fillId="2" borderId="2" xfId="0" applyNumberFormat="1" applyFont="1" applyFill="1" applyBorder="1" applyAlignment="1" applyProtection="1">
      <alignment horizontal="right" vertical="center"/>
      <protection locked="0"/>
    </xf>
    <xf numFmtId="0" fontId="2" fillId="2" borderId="26" xfId="0" applyNumberFormat="1" applyFont="1" applyFill="1" applyBorder="1" applyAlignment="1" applyProtection="1">
      <alignment horizontal="right" vertical="center"/>
      <protection locked="0"/>
    </xf>
    <xf numFmtId="0" fontId="2" fillId="2" borderId="5" xfId="0" applyNumberFormat="1" applyFont="1" applyFill="1" applyBorder="1" applyAlignment="1" applyProtection="1">
      <alignment horizontal="right" vertical="center"/>
      <protection locked="0"/>
    </xf>
    <xf numFmtId="0" fontId="2" fillId="2" borderId="6" xfId="0" applyNumberFormat="1" applyFont="1" applyFill="1" applyBorder="1" applyAlignment="1" applyProtection="1">
      <alignment horizontal="right" vertical="center"/>
      <protection locked="0"/>
    </xf>
    <xf numFmtId="0" fontId="2" fillId="2" borderId="37" xfId="0" applyNumberFormat="1" applyFont="1" applyFill="1" applyBorder="1" applyAlignment="1" applyProtection="1">
      <alignment horizontal="right" vertical="center"/>
      <protection locked="0"/>
    </xf>
    <xf numFmtId="0" fontId="2" fillId="2" borderId="1" xfId="0" applyFont="1" applyFill="1" applyBorder="1" applyAlignment="1" applyProtection="1">
      <alignment horizontal="left" vertical="center"/>
      <protection locked="0"/>
    </xf>
    <xf numFmtId="4" fontId="2" fillId="2" borderId="3" xfId="0" applyNumberFormat="1" applyFont="1" applyFill="1" applyBorder="1" applyAlignment="1" applyProtection="1">
      <alignment horizontal="center" vertical="center"/>
      <protection locked="0"/>
    </xf>
    <xf numFmtId="4" fontId="2" fillId="2" borderId="2" xfId="0" applyNumberFormat="1" applyFont="1" applyFill="1" applyBorder="1" applyAlignment="1" applyProtection="1">
      <alignment horizontal="center" vertical="center"/>
      <protection locked="0"/>
    </xf>
    <xf numFmtId="4" fontId="2" fillId="2" borderId="4" xfId="0" applyNumberFormat="1" applyFont="1" applyFill="1" applyBorder="1" applyAlignment="1" applyProtection="1">
      <alignment horizontal="center" vertical="center"/>
      <protection locked="0"/>
    </xf>
    <xf numFmtId="4" fontId="2" fillId="2" borderId="21" xfId="0" applyNumberFormat="1" applyFont="1" applyFill="1" applyBorder="1" applyAlignment="1" applyProtection="1">
      <alignment horizontal="center" vertical="center"/>
      <protection locked="0"/>
    </xf>
    <xf numFmtId="4" fontId="2" fillId="2" borderId="1" xfId="0" applyNumberFormat="1" applyFont="1" applyFill="1" applyBorder="1" applyAlignment="1" applyProtection="1">
      <alignment horizontal="center" vertical="center"/>
      <protection locked="0"/>
    </xf>
    <xf numFmtId="4" fontId="2" fillId="2" borderId="22" xfId="0" applyNumberFormat="1" applyFont="1" applyFill="1" applyBorder="1" applyAlignment="1" applyProtection="1">
      <alignment horizontal="center" vertical="center"/>
      <protection locked="0"/>
    </xf>
    <xf numFmtId="0" fontId="2" fillId="2" borderId="21" xfId="0" applyNumberFormat="1" applyFont="1" applyFill="1" applyBorder="1" applyAlignment="1" applyProtection="1">
      <alignment horizontal="right" vertical="center"/>
      <protection locked="0"/>
    </xf>
    <xf numFmtId="0" fontId="2" fillId="2" borderId="1" xfId="0" applyNumberFormat="1" applyFont="1" applyFill="1" applyBorder="1" applyAlignment="1" applyProtection="1">
      <alignment horizontal="right" vertical="center"/>
      <protection locked="0"/>
    </xf>
    <xf numFmtId="0" fontId="2" fillId="2" borderId="28" xfId="0" applyNumberFormat="1" applyFont="1" applyFill="1" applyBorder="1" applyAlignment="1" applyProtection="1">
      <alignment horizontal="right" vertical="center"/>
      <protection locked="0"/>
    </xf>
    <xf numFmtId="0" fontId="2" fillId="2" borderId="1" xfId="0" applyFont="1" applyFill="1" applyBorder="1" applyAlignment="1" applyProtection="1">
      <alignment vertical="center"/>
      <protection locked="0"/>
    </xf>
    <xf numFmtId="49" fontId="2" fillId="2" borderId="18" xfId="0" applyNumberFormat="1" applyFont="1" applyFill="1" applyBorder="1" applyAlignment="1" applyProtection="1">
      <alignment horizontal="center" vertical="center"/>
      <protection locked="0"/>
    </xf>
    <xf numFmtId="49" fontId="2" fillId="2" borderId="25" xfId="0" applyNumberFormat="1" applyFont="1" applyFill="1" applyBorder="1" applyAlignment="1" applyProtection="1">
      <alignment horizontal="center" vertical="center"/>
      <protection locked="0"/>
    </xf>
    <xf numFmtId="0" fontId="2" fillId="2" borderId="2" xfId="0" applyFont="1" applyFill="1" applyBorder="1" applyAlignment="1" applyProtection="1">
      <alignment horizontal="left" vertical="center"/>
      <protection locked="0"/>
    </xf>
    <xf numFmtId="49" fontId="2" fillId="2" borderId="33" xfId="0" applyNumberFormat="1" applyFont="1" applyFill="1" applyBorder="1" applyAlignment="1" applyProtection="1">
      <alignment horizontal="center" vertical="center"/>
      <protection locked="0"/>
    </xf>
    <xf numFmtId="49" fontId="2" fillId="2" borderId="2" xfId="0" applyNumberFormat="1" applyFont="1" applyFill="1" applyBorder="1" applyAlignment="1" applyProtection="1">
      <alignment horizontal="center" vertical="center"/>
      <protection locked="0"/>
    </xf>
    <xf numFmtId="49" fontId="2" fillId="2" borderId="4" xfId="0" applyNumberFormat="1" applyFont="1" applyFill="1" applyBorder="1" applyAlignment="1" applyProtection="1">
      <alignment horizontal="center" vertical="center"/>
      <protection locked="0"/>
    </xf>
    <xf numFmtId="49" fontId="2" fillId="2" borderId="36" xfId="0" applyNumberFormat="1" applyFont="1" applyFill="1" applyBorder="1" applyAlignment="1" applyProtection="1">
      <alignment horizontal="center" vertical="center"/>
      <protection locked="0"/>
    </xf>
    <xf numFmtId="49" fontId="2" fillId="2" borderId="6" xfId="0" applyNumberFormat="1" applyFont="1" applyFill="1" applyBorder="1" applyAlignment="1" applyProtection="1">
      <alignment horizontal="center" vertical="center"/>
      <protection locked="0"/>
    </xf>
    <xf numFmtId="49" fontId="2" fillId="2" borderId="7"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 fontId="2" fillId="2" borderId="5" xfId="0" applyNumberFormat="1" applyFont="1" applyFill="1" applyBorder="1" applyAlignment="1" applyProtection="1">
      <alignment horizontal="center" vertical="center"/>
      <protection locked="0"/>
    </xf>
    <xf numFmtId="4" fontId="2" fillId="2" borderId="6" xfId="0" applyNumberFormat="1" applyFont="1" applyFill="1" applyBorder="1" applyAlignment="1" applyProtection="1">
      <alignment horizontal="center" vertical="center"/>
      <protection locked="0"/>
    </xf>
    <xf numFmtId="4" fontId="2" fillId="2" borderId="7" xfId="0" applyNumberFormat="1" applyFont="1" applyFill="1" applyBorder="1" applyAlignment="1" applyProtection="1">
      <alignment horizontal="center" vertical="center"/>
      <protection locked="0"/>
    </xf>
    <xf numFmtId="0" fontId="2" fillId="2" borderId="4" xfId="0" applyFont="1" applyFill="1" applyBorder="1" applyAlignment="1" applyProtection="1">
      <alignment vertical="center"/>
      <protection locked="0"/>
    </xf>
    <xf numFmtId="0" fontId="2" fillId="2" borderId="32"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49" fontId="2" fillId="2" borderId="35" xfId="0" applyNumberFormat="1" applyFont="1" applyFill="1" applyBorder="1" applyAlignment="1" applyProtection="1">
      <alignment horizontal="center" vertical="center"/>
      <protection locked="0"/>
    </xf>
    <xf numFmtId="49" fontId="2" fillId="2" borderId="22" xfId="0" applyNumberFormat="1" applyFont="1" applyFill="1" applyBorder="1" applyAlignment="1" applyProtection="1">
      <alignment horizontal="center" vertical="center"/>
      <protection locked="0"/>
    </xf>
    <xf numFmtId="49" fontId="2" fillId="2" borderId="21" xfId="0" applyNumberFormat="1" applyFont="1" applyFill="1" applyBorder="1" applyAlignment="1" applyProtection="1">
      <alignment horizontal="center" vertical="center"/>
      <protection locked="0"/>
    </xf>
    <xf numFmtId="4" fontId="2" fillId="2" borderId="26" xfId="0" applyNumberFormat="1" applyFont="1" applyFill="1" applyBorder="1" applyAlignment="1" applyProtection="1">
      <alignment horizontal="center" vertical="center"/>
      <protection locked="0"/>
    </xf>
    <xf numFmtId="49" fontId="2" fillId="2" borderId="19" xfId="0" applyNumberFormat="1" applyFont="1" applyFill="1" applyBorder="1" applyAlignment="1" applyProtection="1">
      <alignment horizontal="center" vertical="center"/>
      <protection locked="0"/>
    </xf>
    <xf numFmtId="49" fontId="2" fillId="2" borderId="0" xfId="0" applyNumberFormat="1" applyFont="1" applyFill="1" applyBorder="1" applyAlignment="1" applyProtection="1">
      <alignment horizontal="center" vertical="center"/>
      <protection locked="0"/>
    </xf>
    <xf numFmtId="49" fontId="2" fillId="2" borderId="20" xfId="0" applyNumberFormat="1" applyFont="1" applyFill="1" applyBorder="1" applyAlignment="1" applyProtection="1">
      <alignment horizontal="center" vertical="center"/>
      <protection locked="0"/>
    </xf>
    <xf numFmtId="4" fontId="2" fillId="2" borderId="19" xfId="0" applyNumberFormat="1" applyFont="1" applyFill="1" applyBorder="1" applyAlignment="1" applyProtection="1">
      <alignment horizontal="center" vertical="center"/>
      <protection locked="0"/>
    </xf>
    <xf numFmtId="4" fontId="2" fillId="2" borderId="0" xfId="0" applyNumberFormat="1" applyFont="1" applyFill="1" applyBorder="1" applyAlignment="1" applyProtection="1">
      <alignment horizontal="center" vertical="center"/>
      <protection locked="0"/>
    </xf>
    <xf numFmtId="4" fontId="2" fillId="2" borderId="27" xfId="0" applyNumberFormat="1" applyFont="1" applyFill="1" applyBorder="1" applyAlignment="1" applyProtection="1">
      <alignment horizontal="center" vertical="center"/>
      <protection locked="0"/>
    </xf>
    <xf numFmtId="49" fontId="2" fillId="2" borderId="34" xfId="0" applyNumberFormat="1" applyFont="1" applyFill="1" applyBorder="1" applyAlignment="1" applyProtection="1">
      <alignment horizontal="center" vertical="center"/>
      <protection locked="0"/>
    </xf>
    <xf numFmtId="4" fontId="2" fillId="2" borderId="20" xfId="0" applyNumberFormat="1" applyFont="1" applyFill="1" applyBorder="1" applyAlignment="1" applyProtection="1">
      <alignment horizontal="center" vertical="center"/>
      <protection locked="0"/>
    </xf>
    <xf numFmtId="0" fontId="2" fillId="2" borderId="12" xfId="0" applyNumberFormat="1" applyFont="1" applyFill="1" applyBorder="1" applyAlignment="1" applyProtection="1">
      <alignment horizontal="right" vertical="center"/>
      <protection locked="0"/>
    </xf>
    <xf numFmtId="0" fontId="2" fillId="2" borderId="13" xfId="0" applyNumberFormat="1" applyFont="1" applyFill="1" applyBorder="1" applyAlignment="1" applyProtection="1">
      <alignment horizontal="right" vertical="center"/>
      <protection locked="0"/>
    </xf>
    <xf numFmtId="0" fontId="2" fillId="2" borderId="18" xfId="0" applyFont="1" applyFill="1" applyBorder="1" applyAlignment="1" applyProtection="1">
      <alignment horizontal="left" vertical="center"/>
      <protection locked="0"/>
    </xf>
    <xf numFmtId="4" fontId="2" fillId="2" borderId="17" xfId="0" applyNumberFormat="1" applyFont="1" applyFill="1" applyBorder="1" applyAlignment="1" applyProtection="1">
      <alignment horizontal="center" vertical="center"/>
      <protection locked="0"/>
    </xf>
    <xf numFmtId="4" fontId="2" fillId="2" borderId="18" xfId="0" applyNumberFormat="1" applyFont="1" applyFill="1" applyBorder="1" applyAlignment="1" applyProtection="1">
      <alignment horizontal="center" vertical="center"/>
      <protection locked="0"/>
    </xf>
    <xf numFmtId="4" fontId="2" fillId="2" borderId="25" xfId="0" applyNumberFormat="1" applyFont="1" applyFill="1" applyBorder="1" applyAlignment="1" applyProtection="1">
      <alignment horizontal="center" vertical="center"/>
      <protection locked="0"/>
    </xf>
    <xf numFmtId="4" fontId="2" fillId="2" borderId="12"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horizontal="left" vertical="center"/>
      <protection locked="0"/>
    </xf>
    <xf numFmtId="0" fontId="2" fillId="2" borderId="19" xfId="0" applyNumberFormat="1" applyFont="1" applyFill="1" applyBorder="1" applyAlignment="1" applyProtection="1">
      <alignment horizontal="right" vertical="center"/>
      <protection locked="0"/>
    </xf>
    <xf numFmtId="0" fontId="2" fillId="2" borderId="0" xfId="0" applyNumberFormat="1" applyFont="1" applyFill="1" applyBorder="1" applyAlignment="1" applyProtection="1">
      <alignment horizontal="right" vertical="center"/>
      <protection locked="0"/>
    </xf>
    <xf numFmtId="0" fontId="2" fillId="2" borderId="27" xfId="0" applyNumberFormat="1" applyFont="1" applyFill="1" applyBorder="1" applyAlignment="1" applyProtection="1">
      <alignment horizontal="right" vertical="center"/>
      <protection locked="0"/>
    </xf>
    <xf numFmtId="0" fontId="2" fillId="2" borderId="19"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9" fillId="2" borderId="32" xfId="0" applyFont="1" applyFill="1" applyBorder="1" applyAlignment="1" applyProtection="1">
      <alignment horizontal="center" vertical="center"/>
      <protection locked="0"/>
    </xf>
    <xf numFmtId="49" fontId="8" fillId="2" borderId="12" xfId="0" applyNumberFormat="1" applyFont="1" applyFill="1" applyBorder="1" applyAlignment="1" applyProtection="1">
      <alignment horizontal="center" vertical="center"/>
      <protection locked="0"/>
    </xf>
    <xf numFmtId="0" fontId="8" fillId="2" borderId="12" xfId="0" applyFont="1" applyFill="1" applyBorder="1" applyAlignment="1" applyProtection="1">
      <alignment vertical="center"/>
      <protection locked="0"/>
    </xf>
    <xf numFmtId="0" fontId="8" fillId="2" borderId="17" xfId="0" applyFont="1" applyFill="1" applyBorder="1" applyAlignment="1" applyProtection="1">
      <alignment vertical="center"/>
      <protection locked="0"/>
    </xf>
    <xf numFmtId="49" fontId="8" fillId="2" borderId="8" xfId="0" applyNumberFormat="1" applyFont="1" applyFill="1" applyBorder="1" applyAlignment="1" applyProtection="1">
      <alignment horizontal="center" vertical="center"/>
      <protection locked="0"/>
    </xf>
    <xf numFmtId="49" fontId="8" fillId="2" borderId="9" xfId="0" applyNumberFormat="1" applyFont="1" applyFill="1" applyBorder="1" applyAlignment="1" applyProtection="1">
      <alignment horizontal="center" vertical="center"/>
      <protection locked="0"/>
    </xf>
    <xf numFmtId="49" fontId="2" fillId="2" borderId="9" xfId="0" applyNumberFormat="1" applyFont="1" applyFill="1" applyBorder="1" applyAlignment="1" applyProtection="1">
      <alignment horizontal="center" vertical="center"/>
      <protection locked="0"/>
    </xf>
    <xf numFmtId="4" fontId="2" fillId="2" borderId="46" xfId="0" applyNumberFormat="1" applyFont="1" applyFill="1" applyBorder="1" applyAlignment="1" applyProtection="1">
      <alignment horizontal="center" vertical="center"/>
      <protection locked="0"/>
    </xf>
    <xf numFmtId="4" fontId="2" fillId="2" borderId="47" xfId="0" applyNumberFormat="1" applyFont="1" applyFill="1" applyBorder="1" applyAlignment="1" applyProtection="1">
      <alignment horizontal="center" vertical="center"/>
      <protection locked="0"/>
    </xf>
    <xf numFmtId="4" fontId="2" fillId="2" borderId="48" xfId="0" applyNumberFormat="1" applyFont="1" applyFill="1" applyBorder="1" applyAlignment="1" applyProtection="1">
      <alignment horizontal="center" vertical="center"/>
      <protection locked="0"/>
    </xf>
    <xf numFmtId="0" fontId="2" fillId="2" borderId="9" xfId="0" applyNumberFormat="1" applyFont="1" applyFill="1" applyBorder="1" applyAlignment="1" applyProtection="1">
      <alignment horizontal="right" vertical="center"/>
      <protection locked="0"/>
    </xf>
    <xf numFmtId="0" fontId="2" fillId="2" borderId="10" xfId="0" applyNumberFormat="1" applyFont="1" applyFill="1" applyBorder="1" applyAlignment="1" applyProtection="1">
      <alignment horizontal="right" vertical="center"/>
      <protection locked="0"/>
    </xf>
    <xf numFmtId="0" fontId="9" fillId="2" borderId="12"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23"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4" fontId="2" fillId="2" borderId="15" xfId="0" applyNumberFormat="1" applyFont="1" applyFill="1" applyBorder="1" applyAlignment="1" applyProtection="1">
      <alignment horizontal="center" vertical="center"/>
      <protection locked="0"/>
    </xf>
    <xf numFmtId="0" fontId="2" fillId="2" borderId="24" xfId="0" applyNumberFormat="1" applyFont="1" applyFill="1" applyBorder="1" applyAlignment="1" applyProtection="1">
      <alignment horizontal="right" vertical="center"/>
      <protection locked="0"/>
    </xf>
    <xf numFmtId="0" fontId="2" fillId="2" borderId="30" xfId="0" applyNumberFormat="1" applyFont="1" applyFill="1" applyBorder="1" applyAlignment="1" applyProtection="1">
      <alignment horizontal="right" vertical="center"/>
      <protection locked="0"/>
    </xf>
    <xf numFmtId="0" fontId="2" fillId="2" borderId="31" xfId="0" applyNumberFormat="1" applyFont="1" applyFill="1" applyBorder="1" applyAlignment="1" applyProtection="1">
      <alignment horizontal="right" vertical="center"/>
      <protection locked="0"/>
    </xf>
    <xf numFmtId="49" fontId="2" fillId="2" borderId="14" xfId="0" applyNumberFormat="1"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protection locked="0"/>
    </xf>
    <xf numFmtId="4" fontId="2" fillId="2" borderId="24" xfId="0" applyNumberFormat="1" applyFont="1" applyFill="1" applyBorder="1" applyAlignment="1" applyProtection="1">
      <alignment horizontal="center" vertical="center"/>
      <protection locked="0"/>
    </xf>
    <xf numFmtId="4" fontId="2" fillId="2" borderId="30" xfId="0" applyNumberFormat="1" applyFont="1" applyFill="1" applyBorder="1" applyAlignment="1" applyProtection="1">
      <alignment horizontal="center" vertical="center"/>
      <protection locked="0"/>
    </xf>
    <xf numFmtId="4" fontId="2" fillId="2" borderId="23" xfId="0" applyNumberFormat="1" applyFont="1" applyFill="1" applyBorder="1" applyAlignment="1" applyProtection="1">
      <alignment horizontal="center" vertical="center"/>
      <protection locked="0"/>
    </xf>
    <xf numFmtId="0" fontId="2" fillId="2" borderId="12" xfId="0" applyNumberFormat="1" applyFont="1" applyFill="1" applyBorder="1" applyAlignment="1" applyProtection="1">
      <alignment horizontal="center" vertical="center"/>
      <protection locked="0"/>
    </xf>
    <xf numFmtId="0" fontId="2" fillId="2" borderId="13" xfId="0" applyNumberFormat="1" applyFont="1" applyFill="1" applyBorder="1" applyAlignment="1" applyProtection="1">
      <alignment horizontal="center" vertical="center"/>
      <protection locked="0"/>
    </xf>
    <xf numFmtId="0" fontId="2" fillId="2" borderId="3" xfId="0" applyNumberFormat="1" applyFont="1" applyFill="1" applyBorder="1" applyAlignment="1" applyProtection="1">
      <alignment horizontal="center" vertical="center"/>
      <protection locked="0"/>
    </xf>
    <xf numFmtId="0" fontId="2" fillId="2" borderId="2" xfId="0" applyNumberFormat="1" applyFont="1" applyFill="1" applyBorder="1" applyAlignment="1" applyProtection="1">
      <alignment horizontal="center" vertical="center"/>
      <protection locked="0"/>
    </xf>
    <xf numFmtId="0" fontId="2" fillId="2" borderId="26" xfId="0" applyNumberFormat="1" applyFont="1" applyFill="1" applyBorder="1" applyAlignment="1" applyProtection="1">
      <alignment horizontal="center" vertical="center"/>
      <protection locked="0"/>
    </xf>
    <xf numFmtId="0" fontId="2" fillId="2" borderId="21" xfId="0" applyNumberFormat="1" applyFont="1" applyFill="1" applyBorder="1" applyAlignment="1" applyProtection="1">
      <alignment horizontal="center" vertical="center"/>
      <protection locked="0"/>
    </xf>
    <xf numFmtId="0" fontId="2" fillId="2" borderId="1" xfId="0" applyNumberFormat="1" applyFont="1" applyFill="1" applyBorder="1" applyAlignment="1" applyProtection="1">
      <alignment horizontal="center" vertical="center"/>
      <protection locked="0"/>
    </xf>
    <xf numFmtId="0" fontId="2" fillId="2" borderId="28" xfId="0" applyNumberFormat="1" applyFont="1" applyFill="1" applyBorder="1" applyAlignment="1" applyProtection="1">
      <alignment horizontal="center" vertical="center"/>
      <protection locked="0"/>
    </xf>
    <xf numFmtId="49" fontId="8" fillId="2" borderId="11" xfId="0" applyNumberFormat="1" applyFont="1" applyFill="1" applyBorder="1" applyAlignment="1" applyProtection="1">
      <alignment horizontal="center" vertical="center"/>
      <protection locked="0"/>
    </xf>
    <xf numFmtId="4" fontId="14" fillId="2" borderId="12" xfId="0" applyNumberFormat="1" applyFont="1" applyFill="1" applyBorder="1" applyAlignment="1" applyProtection="1">
      <alignment horizontal="center" vertical="center"/>
      <protection locked="0"/>
    </xf>
    <xf numFmtId="4" fontId="2" fillId="2" borderId="13" xfId="0" applyNumberFormat="1" applyFont="1" applyFill="1" applyBorder="1" applyAlignment="1" applyProtection="1">
      <alignment horizontal="center" vertical="center"/>
      <protection locked="0"/>
    </xf>
    <xf numFmtId="49" fontId="2" fillId="2" borderId="17" xfId="0" applyNumberFormat="1" applyFont="1" applyFill="1" applyBorder="1" applyAlignment="1" applyProtection="1">
      <alignment horizontal="center" vertical="center"/>
      <protection locked="0"/>
    </xf>
    <xf numFmtId="4" fontId="2" fillId="2" borderId="29"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left" vertical="top"/>
      <protection locked="0"/>
    </xf>
    <xf numFmtId="0" fontId="2" fillId="2" borderId="2" xfId="0" applyFont="1" applyFill="1" applyBorder="1" applyAlignment="1" applyProtection="1">
      <alignment horizontal="left" vertical="top"/>
      <protection locked="0"/>
    </xf>
    <xf numFmtId="0" fontId="2" fillId="2" borderId="26" xfId="0" applyFont="1" applyFill="1" applyBorder="1" applyAlignment="1" applyProtection="1">
      <alignment horizontal="left" vertical="top"/>
      <protection locked="0"/>
    </xf>
    <xf numFmtId="0" fontId="2" fillId="2" borderId="21" xfId="0" applyFont="1" applyFill="1" applyBorder="1" applyAlignment="1" applyProtection="1">
      <alignment horizontal="left" vertical="top"/>
      <protection locked="0"/>
    </xf>
    <xf numFmtId="0" fontId="2" fillId="2" borderId="1" xfId="0" applyFont="1" applyFill="1" applyBorder="1" applyAlignment="1" applyProtection="1">
      <alignment horizontal="left" vertical="top"/>
      <protection locked="0"/>
    </xf>
    <xf numFmtId="0" fontId="2" fillId="2" borderId="28" xfId="0" applyFont="1" applyFill="1" applyBorder="1" applyAlignment="1" applyProtection="1">
      <alignment horizontal="left" vertical="top"/>
      <protection locked="0"/>
    </xf>
    <xf numFmtId="0" fontId="2" fillId="2" borderId="17" xfId="0" applyNumberFormat="1" applyFont="1" applyFill="1" applyBorder="1" applyAlignment="1" applyProtection="1">
      <alignment horizontal="right" vertical="center"/>
      <protection locked="0"/>
    </xf>
    <xf numFmtId="0" fontId="2" fillId="2" borderId="18" xfId="0" applyNumberFormat="1" applyFont="1" applyFill="1" applyBorder="1" applyAlignment="1" applyProtection="1">
      <alignment horizontal="right" vertical="center"/>
      <protection locked="0"/>
    </xf>
    <xf numFmtId="0" fontId="2" fillId="2" borderId="29" xfId="0" applyNumberFormat="1" applyFont="1" applyFill="1" applyBorder="1" applyAlignment="1" applyProtection="1">
      <alignment horizontal="right" vertical="center"/>
      <protection locked="0"/>
    </xf>
    <xf numFmtId="4" fontId="14" fillId="2" borderId="3" xfId="0" applyNumberFormat="1" applyFont="1" applyFill="1" applyBorder="1" applyAlignment="1" applyProtection="1">
      <alignment horizontal="center" vertical="center"/>
      <protection locked="0"/>
    </xf>
    <xf numFmtId="4" fontId="14" fillId="2" borderId="2" xfId="0" applyNumberFormat="1" applyFont="1" applyFill="1" applyBorder="1" applyAlignment="1" applyProtection="1">
      <alignment horizontal="center" vertical="center"/>
      <protection locked="0"/>
    </xf>
    <xf numFmtId="4" fontId="14" fillId="2" borderId="4" xfId="0" applyNumberFormat="1" applyFont="1" applyFill="1" applyBorder="1" applyAlignment="1" applyProtection="1">
      <alignment horizontal="center" vertical="center"/>
      <protection locked="0"/>
    </xf>
    <xf numFmtId="4" fontId="14" fillId="2" borderId="21" xfId="0" applyNumberFormat="1" applyFont="1" applyFill="1" applyBorder="1" applyAlignment="1" applyProtection="1">
      <alignment horizontal="center" vertical="center"/>
      <protection locked="0"/>
    </xf>
    <xf numFmtId="4" fontId="14" fillId="2" borderId="1" xfId="0" applyNumberFormat="1" applyFont="1" applyFill="1" applyBorder="1" applyAlignment="1" applyProtection="1">
      <alignment horizontal="center" vertical="center"/>
      <protection locked="0"/>
    </xf>
    <xf numFmtId="4" fontId="14" fillId="2" borderId="22" xfId="0" applyNumberFormat="1" applyFont="1" applyFill="1" applyBorder="1" applyAlignment="1" applyProtection="1">
      <alignment horizontal="center" vertical="center"/>
      <protection locked="0"/>
    </xf>
    <xf numFmtId="0" fontId="2" fillId="2" borderId="19" xfId="0" applyNumberFormat="1"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center" vertical="center"/>
      <protection locked="0"/>
    </xf>
    <xf numFmtId="0" fontId="2" fillId="2" borderId="27" xfId="0" applyNumberFormat="1" applyFont="1" applyFill="1" applyBorder="1" applyAlignment="1" applyProtection="1">
      <alignment horizontal="center" vertical="center"/>
      <protection locked="0"/>
    </xf>
    <xf numFmtId="4" fontId="14" fillId="2" borderId="19" xfId="0" applyNumberFormat="1" applyFont="1" applyFill="1" applyBorder="1" applyAlignment="1" applyProtection="1">
      <alignment horizontal="center" vertical="center"/>
      <protection locked="0"/>
    </xf>
    <xf numFmtId="4" fontId="14" fillId="2" borderId="0" xfId="0" applyNumberFormat="1" applyFont="1" applyFill="1" applyBorder="1" applyAlignment="1" applyProtection="1">
      <alignment horizontal="center" vertical="center"/>
      <protection locked="0"/>
    </xf>
    <xf numFmtId="4" fontId="14" fillId="2" borderId="20" xfId="0" applyNumberFormat="1" applyFont="1" applyFill="1" applyBorder="1" applyAlignment="1" applyProtection="1">
      <alignment horizontal="center" vertical="center"/>
      <protection locked="0"/>
    </xf>
    <xf numFmtId="0" fontId="2" fillId="2" borderId="29"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49" fontId="2" fillId="2" borderId="49" xfId="0" applyNumberFormat="1" applyFont="1" applyFill="1" applyBorder="1" applyAlignment="1" applyProtection="1">
      <alignment horizontal="center" vertical="center"/>
      <protection locked="0"/>
    </xf>
    <xf numFmtId="0" fontId="2" fillId="2" borderId="17" xfId="0" applyNumberFormat="1" applyFont="1" applyFill="1" applyBorder="1" applyAlignment="1" applyProtection="1">
      <alignment horizontal="center" vertical="center"/>
      <protection locked="0"/>
    </xf>
    <xf numFmtId="0" fontId="2" fillId="2" borderId="18" xfId="0" applyNumberFormat="1" applyFont="1" applyFill="1" applyBorder="1" applyAlignment="1" applyProtection="1">
      <alignment horizontal="center" vertical="center"/>
      <protection locked="0"/>
    </xf>
    <xf numFmtId="0" fontId="2" fillId="2" borderId="29" xfId="0" applyNumberFormat="1" applyFont="1" applyFill="1" applyBorder="1" applyAlignment="1" applyProtection="1">
      <alignment horizontal="center" vertical="center"/>
      <protection locked="0"/>
    </xf>
    <xf numFmtId="0" fontId="2" fillId="2" borderId="12" xfId="0" applyFont="1" applyFill="1" applyBorder="1" applyAlignment="1" applyProtection="1">
      <alignment vertical="center"/>
      <protection locked="0"/>
    </xf>
    <xf numFmtId="0" fontId="2" fillId="2" borderId="17" xfId="0" applyFont="1" applyFill="1" applyBorder="1" applyAlignment="1" applyProtection="1">
      <alignment vertical="center"/>
      <protection locked="0"/>
    </xf>
    <xf numFmtId="0" fontId="9" fillId="2" borderId="15" xfId="0" applyFont="1" applyFill="1" applyBorder="1" applyAlignment="1" applyProtection="1">
      <alignment horizontal="center" vertical="center"/>
      <protection locked="0"/>
    </xf>
    <xf numFmtId="49" fontId="2" fillId="2" borderId="8" xfId="0" applyNumberFormat="1" applyFont="1" applyFill="1" applyBorder="1" applyAlignment="1" applyProtection="1">
      <alignment horizontal="center" vertical="center"/>
      <protection locked="0"/>
    </xf>
    <xf numFmtId="4" fontId="2" fillId="2" borderId="9" xfId="0" applyNumberFormat="1"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1" xfId="0" applyFont="1" applyFill="1" applyBorder="1" applyAlignment="1" applyProtection="1">
      <alignment horizontal="center" vertical="center" wrapText="1"/>
    </xf>
    <xf numFmtId="49" fontId="2" fillId="2" borderId="11" xfId="0" applyNumberFormat="1" applyFont="1" applyFill="1" applyBorder="1" applyAlignment="1" applyProtection="1">
      <alignment horizontal="center" vertical="center"/>
    </xf>
    <xf numFmtId="49" fontId="2" fillId="2" borderId="12" xfId="0" applyNumberFormat="1" applyFont="1" applyFill="1" applyBorder="1" applyAlignment="1" applyProtection="1">
      <alignment horizontal="center" vertical="center"/>
    </xf>
    <xf numFmtId="49" fontId="2" fillId="2" borderId="13" xfId="0" applyNumberFormat="1" applyFont="1" applyFill="1" applyBorder="1" applyAlignment="1" applyProtection="1">
      <alignment horizontal="center" vertical="center"/>
    </xf>
    <xf numFmtId="49" fontId="2" fillId="2" borderId="13" xfId="0" applyNumberFormat="1" applyFont="1" applyFill="1" applyBorder="1" applyAlignment="1" applyProtection="1">
      <alignment horizontal="center" vertical="center"/>
      <protection locked="0"/>
    </xf>
    <xf numFmtId="49" fontId="2" fillId="2" borderId="16" xfId="0" applyNumberFormat="1"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49" fontId="5" fillId="2" borderId="1" xfId="0" applyNumberFormat="1" applyFont="1" applyFill="1" applyBorder="1" applyAlignment="1" applyProtection="1">
      <alignment horizontal="left" vertical="center"/>
      <protection locked="0"/>
    </xf>
    <xf numFmtId="49" fontId="5" fillId="2" borderId="1"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W282"/>
  <sheetViews>
    <sheetView tabSelected="1" view="pageBreakPreview" topLeftCell="A205" zoomScale="40" zoomScaleNormal="100" zoomScaleSheetLayoutView="40" workbookViewId="0">
      <selection activeCell="AS13" sqref="AS13"/>
    </sheetView>
  </sheetViews>
  <sheetFormatPr defaultColWidth="1.44140625" defaultRowHeight="13.1"/>
  <cols>
    <col min="1" max="12" width="1.44140625" style="1"/>
    <col min="13" max="13" width="1.5546875" style="1" customWidth="1"/>
    <col min="14" max="60" width="1.44140625" style="1"/>
    <col min="61" max="61" width="1.109375" style="1" customWidth="1"/>
    <col min="62" max="62" width="1.44140625" style="1" customWidth="1"/>
    <col min="63" max="68" width="1.44140625" style="1"/>
    <col min="69" max="69" width="1.44140625" style="1" customWidth="1"/>
    <col min="70" max="98" width="1.44140625" style="1"/>
    <col min="99" max="99" width="1.21875" style="1" customWidth="1"/>
    <col min="100" max="101" width="1.44140625" style="7" hidden="1" customWidth="1"/>
    <col min="102" max="102" width="1.44140625" style="7" customWidth="1"/>
    <col min="103" max="276" width="1.44140625" style="7"/>
    <col min="277" max="277" width="1.109375" style="7" customWidth="1"/>
    <col min="278" max="278" width="1.44140625" style="7" customWidth="1"/>
    <col min="279" max="284" width="1.44140625" style="7"/>
    <col min="285" max="285" width="1.44140625" style="7" customWidth="1"/>
    <col min="286" max="532" width="1.44140625" style="7"/>
    <col min="533" max="533" width="1.109375" style="7" customWidth="1"/>
    <col min="534" max="534" width="1.44140625" style="7" customWidth="1"/>
    <col min="535" max="540" width="1.44140625" style="7"/>
    <col min="541" max="541" width="1.44140625" style="7" customWidth="1"/>
    <col min="542" max="788" width="1.44140625" style="7"/>
    <col min="789" max="789" width="1.109375" style="7" customWidth="1"/>
    <col min="790" max="790" width="1.44140625" style="7" customWidth="1"/>
    <col min="791" max="796" width="1.44140625" style="7"/>
    <col min="797" max="797" width="1.44140625" style="7" customWidth="1"/>
    <col min="798" max="1044" width="1.44140625" style="7"/>
    <col min="1045" max="1045" width="1.109375" style="7" customWidth="1"/>
    <col min="1046" max="1046" width="1.44140625" style="7" customWidth="1"/>
    <col min="1047" max="1052" width="1.44140625" style="7"/>
    <col min="1053" max="1053" width="1.44140625" style="7" customWidth="1"/>
    <col min="1054" max="1300" width="1.44140625" style="7"/>
    <col min="1301" max="1301" width="1.109375" style="7" customWidth="1"/>
    <col min="1302" max="1302" width="1.44140625" style="7" customWidth="1"/>
    <col min="1303" max="1308" width="1.44140625" style="7"/>
    <col min="1309" max="1309" width="1.44140625" style="7" customWidth="1"/>
    <col min="1310" max="1556" width="1.44140625" style="7"/>
    <col min="1557" max="1557" width="1.109375" style="7" customWidth="1"/>
    <col min="1558" max="1558" width="1.44140625" style="7" customWidth="1"/>
    <col min="1559" max="1564" width="1.44140625" style="7"/>
    <col min="1565" max="1565" width="1.44140625" style="7" customWidth="1"/>
    <col min="1566" max="1812" width="1.44140625" style="7"/>
    <col min="1813" max="1813" width="1.109375" style="7" customWidth="1"/>
    <col min="1814" max="1814" width="1.44140625" style="7" customWidth="1"/>
    <col min="1815" max="1820" width="1.44140625" style="7"/>
    <col min="1821" max="1821" width="1.44140625" style="7" customWidth="1"/>
    <col min="1822" max="2068" width="1.44140625" style="7"/>
    <col min="2069" max="2069" width="1.109375" style="7" customWidth="1"/>
    <col min="2070" max="2070" width="1.44140625" style="7" customWidth="1"/>
    <col min="2071" max="2076" width="1.44140625" style="7"/>
    <col min="2077" max="2077" width="1.44140625" style="7" customWidth="1"/>
    <col min="2078" max="2324" width="1.44140625" style="7"/>
    <col min="2325" max="2325" width="1.109375" style="7" customWidth="1"/>
    <col min="2326" max="2326" width="1.44140625" style="7" customWidth="1"/>
    <col min="2327" max="2332" width="1.44140625" style="7"/>
    <col min="2333" max="2333" width="1.44140625" style="7" customWidth="1"/>
    <col min="2334" max="2580" width="1.44140625" style="7"/>
    <col min="2581" max="2581" width="1.109375" style="7" customWidth="1"/>
    <col min="2582" max="2582" width="1.44140625" style="7" customWidth="1"/>
    <col min="2583" max="2588" width="1.44140625" style="7"/>
    <col min="2589" max="2589" width="1.44140625" style="7" customWidth="1"/>
    <col min="2590" max="2836" width="1.44140625" style="7"/>
    <col min="2837" max="2837" width="1.109375" style="7" customWidth="1"/>
    <col min="2838" max="2838" width="1.44140625" style="7" customWidth="1"/>
    <col min="2839" max="2844" width="1.44140625" style="7"/>
    <col min="2845" max="2845" width="1.44140625" style="7" customWidth="1"/>
    <col min="2846" max="3092" width="1.44140625" style="7"/>
    <col min="3093" max="3093" width="1.109375" style="7" customWidth="1"/>
    <col min="3094" max="3094" width="1.44140625" style="7" customWidth="1"/>
    <col min="3095" max="3100" width="1.44140625" style="7"/>
    <col min="3101" max="3101" width="1.44140625" style="7" customWidth="1"/>
    <col min="3102" max="3348" width="1.44140625" style="7"/>
    <col min="3349" max="3349" width="1.109375" style="7" customWidth="1"/>
    <col min="3350" max="3350" width="1.44140625" style="7" customWidth="1"/>
    <col min="3351" max="3356" width="1.44140625" style="7"/>
    <col min="3357" max="3357" width="1.44140625" style="7" customWidth="1"/>
    <col min="3358" max="3604" width="1.44140625" style="7"/>
    <col min="3605" max="3605" width="1.109375" style="7" customWidth="1"/>
    <col min="3606" max="3606" width="1.44140625" style="7" customWidth="1"/>
    <col min="3607" max="3612" width="1.44140625" style="7"/>
    <col min="3613" max="3613" width="1.44140625" style="7" customWidth="1"/>
    <col min="3614" max="3860" width="1.44140625" style="7"/>
    <col min="3861" max="3861" width="1.109375" style="7" customWidth="1"/>
    <col min="3862" max="3862" width="1.44140625" style="7" customWidth="1"/>
    <col min="3863" max="3868" width="1.44140625" style="7"/>
    <col min="3869" max="3869" width="1.44140625" style="7" customWidth="1"/>
    <col min="3870" max="4116" width="1.44140625" style="7"/>
    <col min="4117" max="4117" width="1.109375" style="7" customWidth="1"/>
    <col min="4118" max="4118" width="1.44140625" style="7" customWidth="1"/>
    <col min="4119" max="4124" width="1.44140625" style="7"/>
    <col min="4125" max="4125" width="1.44140625" style="7" customWidth="1"/>
    <col min="4126" max="4372" width="1.44140625" style="7"/>
    <col min="4373" max="4373" width="1.109375" style="7" customWidth="1"/>
    <col min="4374" max="4374" width="1.44140625" style="7" customWidth="1"/>
    <col min="4375" max="4380" width="1.44140625" style="7"/>
    <col min="4381" max="4381" width="1.44140625" style="7" customWidth="1"/>
    <col min="4382" max="4628" width="1.44140625" style="7"/>
    <col min="4629" max="4629" width="1.109375" style="7" customWidth="1"/>
    <col min="4630" max="4630" width="1.44140625" style="7" customWidth="1"/>
    <col min="4631" max="4636" width="1.44140625" style="7"/>
    <col min="4637" max="4637" width="1.44140625" style="7" customWidth="1"/>
    <col min="4638" max="4884" width="1.44140625" style="7"/>
    <col min="4885" max="4885" width="1.109375" style="7" customWidth="1"/>
    <col min="4886" max="4886" width="1.44140625" style="7" customWidth="1"/>
    <col min="4887" max="4892" width="1.44140625" style="7"/>
    <col min="4893" max="4893" width="1.44140625" style="7" customWidth="1"/>
    <col min="4894" max="5140" width="1.44140625" style="7"/>
    <col min="5141" max="5141" width="1.109375" style="7" customWidth="1"/>
    <col min="5142" max="5142" width="1.44140625" style="7" customWidth="1"/>
    <col min="5143" max="5148" width="1.44140625" style="7"/>
    <col min="5149" max="5149" width="1.44140625" style="7" customWidth="1"/>
    <col min="5150" max="5396" width="1.44140625" style="7"/>
    <col min="5397" max="5397" width="1.109375" style="7" customWidth="1"/>
    <col min="5398" max="5398" width="1.44140625" style="7" customWidth="1"/>
    <col min="5399" max="5404" width="1.44140625" style="7"/>
    <col min="5405" max="5405" width="1.44140625" style="7" customWidth="1"/>
    <col min="5406" max="5652" width="1.44140625" style="7"/>
    <col min="5653" max="5653" width="1.109375" style="7" customWidth="1"/>
    <col min="5654" max="5654" width="1.44140625" style="7" customWidth="1"/>
    <col min="5655" max="5660" width="1.44140625" style="7"/>
    <col min="5661" max="5661" width="1.44140625" style="7" customWidth="1"/>
    <col min="5662" max="5908" width="1.44140625" style="7"/>
    <col min="5909" max="5909" width="1.109375" style="7" customWidth="1"/>
    <col min="5910" max="5910" width="1.44140625" style="7" customWidth="1"/>
    <col min="5911" max="5916" width="1.44140625" style="7"/>
    <col min="5917" max="5917" width="1.44140625" style="7" customWidth="1"/>
    <col min="5918" max="6164" width="1.44140625" style="7"/>
    <col min="6165" max="6165" width="1.109375" style="7" customWidth="1"/>
    <col min="6166" max="6166" width="1.44140625" style="7" customWidth="1"/>
    <col min="6167" max="6172" width="1.44140625" style="7"/>
    <col min="6173" max="6173" width="1.44140625" style="7" customWidth="1"/>
    <col min="6174" max="6420" width="1.44140625" style="7"/>
    <col min="6421" max="6421" width="1.109375" style="7" customWidth="1"/>
    <col min="6422" max="6422" width="1.44140625" style="7" customWidth="1"/>
    <col min="6423" max="6428" width="1.44140625" style="7"/>
    <col min="6429" max="6429" width="1.44140625" style="7" customWidth="1"/>
    <col min="6430" max="6676" width="1.44140625" style="7"/>
    <col min="6677" max="6677" width="1.109375" style="7" customWidth="1"/>
    <col min="6678" max="6678" width="1.44140625" style="7" customWidth="1"/>
    <col min="6679" max="6684" width="1.44140625" style="7"/>
    <col min="6685" max="6685" width="1.44140625" style="7" customWidth="1"/>
    <col min="6686" max="6932" width="1.44140625" style="7"/>
    <col min="6933" max="6933" width="1.109375" style="7" customWidth="1"/>
    <col min="6934" max="6934" width="1.44140625" style="7" customWidth="1"/>
    <col min="6935" max="6940" width="1.44140625" style="7"/>
    <col min="6941" max="6941" width="1.44140625" style="7" customWidth="1"/>
    <col min="6942" max="7188" width="1.44140625" style="7"/>
    <col min="7189" max="7189" width="1.109375" style="7" customWidth="1"/>
    <col min="7190" max="7190" width="1.44140625" style="7" customWidth="1"/>
    <col min="7191" max="7196" width="1.44140625" style="7"/>
    <col min="7197" max="7197" width="1.44140625" style="7" customWidth="1"/>
    <col min="7198" max="7444" width="1.44140625" style="7"/>
    <col min="7445" max="7445" width="1.109375" style="7" customWidth="1"/>
    <col min="7446" max="7446" width="1.44140625" style="7" customWidth="1"/>
    <col min="7447" max="7452" width="1.44140625" style="7"/>
    <col min="7453" max="7453" width="1.44140625" style="7" customWidth="1"/>
    <col min="7454" max="7700" width="1.44140625" style="7"/>
    <col min="7701" max="7701" width="1.109375" style="7" customWidth="1"/>
    <col min="7702" max="7702" width="1.44140625" style="7" customWidth="1"/>
    <col min="7703" max="7708" width="1.44140625" style="7"/>
    <col min="7709" max="7709" width="1.44140625" style="7" customWidth="1"/>
    <col min="7710" max="7956" width="1.44140625" style="7"/>
    <col min="7957" max="7957" width="1.109375" style="7" customWidth="1"/>
    <col min="7958" max="7958" width="1.44140625" style="7" customWidth="1"/>
    <col min="7959" max="7964" width="1.44140625" style="7"/>
    <col min="7965" max="7965" width="1.44140625" style="7" customWidth="1"/>
    <col min="7966" max="8212" width="1.44140625" style="7"/>
    <col min="8213" max="8213" width="1.109375" style="7" customWidth="1"/>
    <col min="8214" max="8214" width="1.44140625" style="7" customWidth="1"/>
    <col min="8215" max="8220" width="1.44140625" style="7"/>
    <col min="8221" max="8221" width="1.44140625" style="7" customWidth="1"/>
    <col min="8222" max="8468" width="1.44140625" style="7"/>
    <col min="8469" max="8469" width="1.109375" style="7" customWidth="1"/>
    <col min="8470" max="8470" width="1.44140625" style="7" customWidth="1"/>
    <col min="8471" max="8476" width="1.44140625" style="7"/>
    <col min="8477" max="8477" width="1.44140625" style="7" customWidth="1"/>
    <col min="8478" max="8724" width="1.44140625" style="7"/>
    <col min="8725" max="8725" width="1.109375" style="7" customWidth="1"/>
    <col min="8726" max="8726" width="1.44140625" style="7" customWidth="1"/>
    <col min="8727" max="8732" width="1.44140625" style="7"/>
    <col min="8733" max="8733" width="1.44140625" style="7" customWidth="1"/>
    <col min="8734" max="8980" width="1.44140625" style="7"/>
    <col min="8981" max="8981" width="1.109375" style="7" customWidth="1"/>
    <col min="8982" max="8982" width="1.44140625" style="7" customWidth="1"/>
    <col min="8983" max="8988" width="1.44140625" style="7"/>
    <col min="8989" max="8989" width="1.44140625" style="7" customWidth="1"/>
    <col min="8990" max="9236" width="1.44140625" style="7"/>
    <col min="9237" max="9237" width="1.109375" style="7" customWidth="1"/>
    <col min="9238" max="9238" width="1.44140625" style="7" customWidth="1"/>
    <col min="9239" max="9244" width="1.44140625" style="7"/>
    <col min="9245" max="9245" width="1.44140625" style="7" customWidth="1"/>
    <col min="9246" max="9492" width="1.44140625" style="7"/>
    <col min="9493" max="9493" width="1.109375" style="7" customWidth="1"/>
    <col min="9494" max="9494" width="1.44140625" style="7" customWidth="1"/>
    <col min="9495" max="9500" width="1.44140625" style="7"/>
    <col min="9501" max="9501" width="1.44140625" style="7" customWidth="1"/>
    <col min="9502" max="9748" width="1.44140625" style="7"/>
    <col min="9749" max="9749" width="1.109375" style="7" customWidth="1"/>
    <col min="9750" max="9750" width="1.44140625" style="7" customWidth="1"/>
    <col min="9751" max="9756" width="1.44140625" style="7"/>
    <col min="9757" max="9757" width="1.44140625" style="7" customWidth="1"/>
    <col min="9758" max="10004" width="1.44140625" style="7"/>
    <col min="10005" max="10005" width="1.109375" style="7" customWidth="1"/>
    <col min="10006" max="10006" width="1.44140625" style="7" customWidth="1"/>
    <col min="10007" max="10012" width="1.44140625" style="7"/>
    <col min="10013" max="10013" width="1.44140625" style="7" customWidth="1"/>
    <col min="10014" max="10260" width="1.44140625" style="7"/>
    <col min="10261" max="10261" width="1.109375" style="7" customWidth="1"/>
    <col min="10262" max="10262" width="1.44140625" style="7" customWidth="1"/>
    <col min="10263" max="10268" width="1.44140625" style="7"/>
    <col min="10269" max="10269" width="1.44140625" style="7" customWidth="1"/>
    <col min="10270" max="10516" width="1.44140625" style="7"/>
    <col min="10517" max="10517" width="1.109375" style="7" customWidth="1"/>
    <col min="10518" max="10518" width="1.44140625" style="7" customWidth="1"/>
    <col min="10519" max="10524" width="1.44140625" style="7"/>
    <col min="10525" max="10525" width="1.44140625" style="7" customWidth="1"/>
    <col min="10526" max="10772" width="1.44140625" style="7"/>
    <col min="10773" max="10773" width="1.109375" style="7" customWidth="1"/>
    <col min="10774" max="10774" width="1.44140625" style="7" customWidth="1"/>
    <col min="10775" max="10780" width="1.44140625" style="7"/>
    <col min="10781" max="10781" width="1.44140625" style="7" customWidth="1"/>
    <col min="10782" max="11028" width="1.44140625" style="7"/>
    <col min="11029" max="11029" width="1.109375" style="7" customWidth="1"/>
    <col min="11030" max="11030" width="1.44140625" style="7" customWidth="1"/>
    <col min="11031" max="11036" width="1.44140625" style="7"/>
    <col min="11037" max="11037" width="1.44140625" style="7" customWidth="1"/>
    <col min="11038" max="11284" width="1.44140625" style="7"/>
    <col min="11285" max="11285" width="1.109375" style="7" customWidth="1"/>
    <col min="11286" max="11286" width="1.44140625" style="7" customWidth="1"/>
    <col min="11287" max="11292" width="1.44140625" style="7"/>
    <col min="11293" max="11293" width="1.44140625" style="7" customWidth="1"/>
    <col min="11294" max="11540" width="1.44140625" style="7"/>
    <col min="11541" max="11541" width="1.109375" style="7" customWidth="1"/>
    <col min="11542" max="11542" width="1.44140625" style="7" customWidth="1"/>
    <col min="11543" max="11548" width="1.44140625" style="7"/>
    <col min="11549" max="11549" width="1.44140625" style="7" customWidth="1"/>
    <col min="11550" max="11796" width="1.44140625" style="7"/>
    <col min="11797" max="11797" width="1.109375" style="7" customWidth="1"/>
    <col min="11798" max="11798" width="1.44140625" style="7" customWidth="1"/>
    <col min="11799" max="11804" width="1.44140625" style="7"/>
    <col min="11805" max="11805" width="1.44140625" style="7" customWidth="1"/>
    <col min="11806" max="12052" width="1.44140625" style="7"/>
    <col min="12053" max="12053" width="1.109375" style="7" customWidth="1"/>
    <col min="12054" max="12054" width="1.44140625" style="7" customWidth="1"/>
    <col min="12055" max="12060" width="1.44140625" style="7"/>
    <col min="12061" max="12061" width="1.44140625" style="7" customWidth="1"/>
    <col min="12062" max="12308" width="1.44140625" style="7"/>
    <col min="12309" max="12309" width="1.109375" style="7" customWidth="1"/>
    <col min="12310" max="12310" width="1.44140625" style="7" customWidth="1"/>
    <col min="12311" max="12316" width="1.44140625" style="7"/>
    <col min="12317" max="12317" width="1.44140625" style="7" customWidth="1"/>
    <col min="12318" max="12564" width="1.44140625" style="7"/>
    <col min="12565" max="12565" width="1.109375" style="7" customWidth="1"/>
    <col min="12566" max="12566" width="1.44140625" style="7" customWidth="1"/>
    <col min="12567" max="12572" width="1.44140625" style="7"/>
    <col min="12573" max="12573" width="1.44140625" style="7" customWidth="1"/>
    <col min="12574" max="12820" width="1.44140625" style="7"/>
    <col min="12821" max="12821" width="1.109375" style="7" customWidth="1"/>
    <col min="12822" max="12822" width="1.44140625" style="7" customWidth="1"/>
    <col min="12823" max="12828" width="1.44140625" style="7"/>
    <col min="12829" max="12829" width="1.44140625" style="7" customWidth="1"/>
    <col min="12830" max="13076" width="1.44140625" style="7"/>
    <col min="13077" max="13077" width="1.109375" style="7" customWidth="1"/>
    <col min="13078" max="13078" width="1.44140625" style="7" customWidth="1"/>
    <col min="13079" max="13084" width="1.44140625" style="7"/>
    <col min="13085" max="13085" width="1.44140625" style="7" customWidth="1"/>
    <col min="13086" max="13332" width="1.44140625" style="7"/>
    <col min="13333" max="13333" width="1.109375" style="7" customWidth="1"/>
    <col min="13334" max="13334" width="1.44140625" style="7" customWidth="1"/>
    <col min="13335" max="13340" width="1.44140625" style="7"/>
    <col min="13341" max="13341" width="1.44140625" style="7" customWidth="1"/>
    <col min="13342" max="13588" width="1.44140625" style="7"/>
    <col min="13589" max="13589" width="1.109375" style="7" customWidth="1"/>
    <col min="13590" max="13590" width="1.44140625" style="7" customWidth="1"/>
    <col min="13591" max="13596" width="1.44140625" style="7"/>
    <col min="13597" max="13597" width="1.44140625" style="7" customWidth="1"/>
    <col min="13598" max="13844" width="1.44140625" style="7"/>
    <col min="13845" max="13845" width="1.109375" style="7" customWidth="1"/>
    <col min="13846" max="13846" width="1.44140625" style="7" customWidth="1"/>
    <col min="13847" max="13852" width="1.44140625" style="7"/>
    <col min="13853" max="13853" width="1.44140625" style="7" customWidth="1"/>
    <col min="13854" max="14100" width="1.44140625" style="7"/>
    <col min="14101" max="14101" width="1.109375" style="7" customWidth="1"/>
    <col min="14102" max="14102" width="1.44140625" style="7" customWidth="1"/>
    <col min="14103" max="14108" width="1.44140625" style="7"/>
    <col min="14109" max="14109" width="1.44140625" style="7" customWidth="1"/>
    <col min="14110" max="16384" width="1.44140625" style="7"/>
  </cols>
  <sheetData>
    <row r="1" spans="1:99" s="44" customFormat="1" ht="12.45" customHeight="1">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3" t="s">
        <v>0</v>
      </c>
    </row>
    <row r="2" spans="1:99" s="46" customFormat="1" ht="12.45" customHeight="1">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t="s">
        <v>1</v>
      </c>
    </row>
    <row r="3" spans="1:99" s="44" customFormat="1" ht="12.45" customHeight="1">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3" t="s">
        <v>2</v>
      </c>
    </row>
    <row r="4" spans="1:99" s="44" customFormat="1" ht="12.45" customHeight="1">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3" t="s">
        <v>396</v>
      </c>
    </row>
    <row r="5" spans="1:99" s="44" customFormat="1" ht="12.4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3" t="s">
        <v>397</v>
      </c>
    </row>
    <row r="6" spans="1:99" s="44" customFormat="1" ht="12.45" customHeight="1">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3" t="s">
        <v>398</v>
      </c>
    </row>
    <row r="7" spans="1:99" s="5" customFormat="1" ht="10.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4"/>
    </row>
    <row r="8" spans="1:99" ht="17.7">
      <c r="J8" s="6"/>
    </row>
    <row r="9" spans="1:99">
      <c r="BQ9" s="205" t="s">
        <v>3</v>
      </c>
      <c r="BR9" s="205"/>
      <c r="BS9" s="205"/>
      <c r="BT9" s="205"/>
      <c r="BU9" s="205"/>
      <c r="BV9" s="205"/>
      <c r="BW9" s="205"/>
      <c r="BX9" s="205"/>
      <c r="BY9" s="205"/>
      <c r="BZ9" s="205"/>
      <c r="CA9" s="205"/>
      <c r="CB9" s="205"/>
      <c r="CC9" s="205"/>
      <c r="CD9" s="205"/>
      <c r="CE9" s="205"/>
      <c r="CF9" s="205"/>
      <c r="CG9" s="205"/>
      <c r="CH9" s="205"/>
      <c r="CI9" s="205"/>
      <c r="CJ9" s="205"/>
      <c r="CK9" s="205"/>
      <c r="CL9" s="205"/>
      <c r="CM9" s="205"/>
      <c r="CN9" s="205"/>
      <c r="CO9" s="205"/>
      <c r="CP9" s="205"/>
      <c r="CQ9" s="205"/>
      <c r="CR9" s="205"/>
      <c r="CS9" s="205"/>
      <c r="CT9" s="205"/>
      <c r="CU9" s="205"/>
    </row>
    <row r="10" spans="1:99" ht="15.05" customHeight="1">
      <c r="BQ10" s="51" t="s">
        <v>381</v>
      </c>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row>
    <row r="11" spans="1:99" s="8" customFormat="1" ht="9.85">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row>
    <row r="12" spans="1:99" s="8" customFormat="1" ht="9.85">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50" t="s">
        <v>4</v>
      </c>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row>
    <row r="13" spans="1:99" ht="26.2" customHeight="1">
      <c r="BQ13" s="206" t="s">
        <v>386</v>
      </c>
      <c r="BR13" s="206"/>
      <c r="BS13" s="206"/>
      <c r="BT13" s="206"/>
      <c r="BU13" s="206"/>
      <c r="BV13" s="206"/>
      <c r="BW13" s="206"/>
      <c r="BX13" s="206"/>
      <c r="BY13" s="206"/>
      <c r="BZ13" s="206"/>
      <c r="CA13" s="206"/>
      <c r="CB13" s="206"/>
      <c r="CC13" s="206"/>
      <c r="CD13" s="206"/>
      <c r="CE13" s="206"/>
      <c r="CF13" s="206"/>
      <c r="CG13" s="206"/>
      <c r="CH13" s="206"/>
      <c r="CI13" s="206"/>
      <c r="CJ13" s="206"/>
      <c r="CK13" s="206"/>
      <c r="CL13" s="206"/>
      <c r="CM13" s="206"/>
      <c r="CN13" s="206"/>
      <c r="CO13" s="206"/>
      <c r="CP13" s="206"/>
      <c r="CQ13" s="206"/>
      <c r="CR13" s="206"/>
      <c r="CS13" s="206"/>
      <c r="CT13" s="206"/>
      <c r="CU13" s="206"/>
    </row>
    <row r="14" spans="1:99" s="8" customFormat="1" ht="9.85">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50" t="s">
        <v>5</v>
      </c>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row>
    <row r="15" spans="1:99" ht="15.05" customHeight="1">
      <c r="BQ15" s="64"/>
      <c r="BR15" s="64"/>
      <c r="BS15" s="64"/>
      <c r="BT15" s="64"/>
      <c r="BU15" s="64"/>
      <c r="BV15" s="64"/>
      <c r="BW15" s="64"/>
      <c r="BX15" s="64"/>
      <c r="BY15" s="64"/>
      <c r="BZ15" s="64"/>
      <c r="CA15" s="64"/>
      <c r="CB15" s="9"/>
      <c r="CC15" s="64" t="s">
        <v>379</v>
      </c>
      <c r="CD15" s="64"/>
      <c r="CE15" s="64"/>
      <c r="CF15" s="64"/>
      <c r="CG15" s="64"/>
      <c r="CH15" s="64"/>
      <c r="CI15" s="64"/>
      <c r="CJ15" s="64"/>
      <c r="CK15" s="64"/>
      <c r="CL15" s="64"/>
      <c r="CM15" s="64"/>
      <c r="CN15" s="64"/>
      <c r="CO15" s="64"/>
      <c r="CP15" s="64"/>
      <c r="CQ15" s="64"/>
      <c r="CR15" s="64"/>
      <c r="CS15" s="64"/>
      <c r="CT15" s="64"/>
      <c r="CU15" s="64"/>
    </row>
    <row r="16" spans="1:99" s="8" customFormat="1" ht="9.85">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65" t="s">
        <v>6</v>
      </c>
      <c r="BR16" s="65"/>
      <c r="BS16" s="65"/>
      <c r="BT16" s="65"/>
      <c r="BU16" s="65"/>
      <c r="BV16" s="65"/>
      <c r="BW16" s="65"/>
      <c r="BX16" s="65"/>
      <c r="BY16" s="65"/>
      <c r="BZ16" s="65"/>
      <c r="CA16" s="65"/>
      <c r="CB16" s="36"/>
      <c r="CC16" s="65" t="s">
        <v>7</v>
      </c>
      <c r="CD16" s="65"/>
      <c r="CE16" s="65"/>
      <c r="CF16" s="65"/>
      <c r="CG16" s="65"/>
      <c r="CH16" s="65"/>
      <c r="CI16" s="65"/>
      <c r="CJ16" s="65"/>
      <c r="CK16" s="65"/>
      <c r="CL16" s="65"/>
      <c r="CM16" s="65"/>
      <c r="CN16" s="65"/>
      <c r="CO16" s="65"/>
      <c r="CP16" s="65"/>
      <c r="CQ16" s="65"/>
      <c r="CR16" s="65"/>
      <c r="CS16" s="65"/>
      <c r="CT16" s="65"/>
      <c r="CU16" s="65"/>
    </row>
    <row r="17" spans="1:99" ht="15.05" customHeight="1">
      <c r="BQ17" s="37" t="s">
        <v>8</v>
      </c>
      <c r="BR17" s="62" t="s">
        <v>383</v>
      </c>
      <c r="BS17" s="62"/>
      <c r="BT17" s="62"/>
      <c r="BU17" s="1" t="s">
        <v>9</v>
      </c>
      <c r="BW17" s="62" t="s">
        <v>394</v>
      </c>
      <c r="BX17" s="62"/>
      <c r="BY17" s="62"/>
      <c r="BZ17" s="62"/>
      <c r="CA17" s="62"/>
      <c r="CB17" s="62"/>
      <c r="CC17" s="62"/>
      <c r="CD17" s="62"/>
      <c r="CE17" s="62"/>
      <c r="CF17" s="62"/>
      <c r="CG17" s="62"/>
      <c r="CH17" s="63">
        <v>20</v>
      </c>
      <c r="CI17" s="63"/>
      <c r="CJ17" s="62" t="s">
        <v>383</v>
      </c>
      <c r="CK17" s="62"/>
      <c r="CL17" s="62"/>
      <c r="CM17" s="1" t="s">
        <v>10</v>
      </c>
    </row>
    <row r="18" spans="1:99" ht="15.05" customHeight="1">
      <c r="BQ18" s="37"/>
      <c r="BR18" s="38"/>
      <c r="BS18" s="38"/>
      <c r="BT18" s="38"/>
      <c r="BW18" s="38"/>
      <c r="BX18" s="38"/>
      <c r="BY18" s="38"/>
      <c r="BZ18" s="38"/>
      <c r="CA18" s="38"/>
      <c r="CB18" s="38"/>
      <c r="CC18" s="38"/>
      <c r="CD18" s="38"/>
      <c r="CE18" s="38"/>
      <c r="CF18" s="38"/>
      <c r="CG18" s="38"/>
      <c r="CH18" s="37"/>
      <c r="CI18" s="37"/>
      <c r="CJ18" s="38"/>
      <c r="CK18" s="38"/>
      <c r="CL18" s="38"/>
    </row>
    <row r="19" spans="1:99" ht="15.05" customHeight="1">
      <c r="BQ19" s="37"/>
      <c r="BR19" s="38"/>
      <c r="BS19" s="38"/>
      <c r="BT19" s="38"/>
      <c r="BW19" s="38"/>
      <c r="BX19" s="38"/>
      <c r="BY19" s="38"/>
      <c r="BZ19" s="38"/>
      <c r="CA19" s="38"/>
      <c r="CB19" s="38"/>
      <c r="CC19" s="38"/>
      <c r="CD19" s="38"/>
      <c r="CE19" s="38"/>
      <c r="CF19" s="38"/>
      <c r="CG19" s="38"/>
      <c r="CH19" s="37"/>
      <c r="CI19" s="37"/>
      <c r="CJ19" s="38"/>
      <c r="CK19" s="38"/>
      <c r="CL19" s="38"/>
    </row>
    <row r="21" spans="1:99" s="13" customFormat="1" ht="15.75" customHeight="1">
      <c r="A21" s="10"/>
      <c r="B21" s="10"/>
      <c r="C21" s="10"/>
      <c r="D21" s="10"/>
      <c r="E21" s="11"/>
      <c r="F21" s="11"/>
      <c r="G21" s="11"/>
      <c r="H21" s="11"/>
      <c r="I21" s="11"/>
      <c r="J21" s="11"/>
      <c r="K21" s="11"/>
      <c r="L21" s="11"/>
      <c r="M21" s="11"/>
      <c r="N21" s="11"/>
      <c r="O21" s="11"/>
      <c r="P21" s="11"/>
      <c r="Q21" s="11"/>
      <c r="R21" s="11"/>
      <c r="S21" s="11"/>
      <c r="T21" s="11"/>
      <c r="U21" s="11"/>
      <c r="V21" s="11"/>
      <c r="W21" s="11"/>
      <c r="X21" s="11"/>
      <c r="Y21" s="11"/>
      <c r="Z21" s="11"/>
      <c r="AA21" s="11"/>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1"/>
      <c r="BD21" s="11"/>
      <c r="BE21" s="10"/>
      <c r="BF21" s="10"/>
      <c r="BG21" s="10"/>
      <c r="BH21" s="10"/>
      <c r="BI21" s="10"/>
      <c r="BJ21" s="10"/>
      <c r="BK21" s="10"/>
      <c r="BL21" s="10"/>
      <c r="BM21" s="10"/>
      <c r="BN21" s="12" t="s">
        <v>11</v>
      </c>
      <c r="BO21" s="215" t="s">
        <v>383</v>
      </c>
      <c r="BP21" s="215"/>
      <c r="BQ21" s="215"/>
      <c r="BR21" s="11" t="s">
        <v>12</v>
      </c>
      <c r="BS21" s="11"/>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row>
    <row r="22" spans="1:99" s="13" customFormat="1" ht="18.35000000000000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1"/>
      <c r="AD22" s="11"/>
      <c r="AE22" s="11"/>
      <c r="AF22" s="11"/>
      <c r="AG22" s="11"/>
      <c r="AH22" s="11"/>
      <c r="AI22" s="12" t="s">
        <v>13</v>
      </c>
      <c r="AJ22" s="216" t="s">
        <v>383</v>
      </c>
      <c r="AK22" s="216"/>
      <c r="AL22" s="216"/>
      <c r="AM22" s="11"/>
      <c r="AN22" s="11"/>
      <c r="AO22" s="11"/>
      <c r="AP22" s="11"/>
      <c r="AQ22" s="11"/>
      <c r="AR22" s="11"/>
      <c r="AS22" s="11"/>
      <c r="AT22" s="11"/>
      <c r="AU22" s="11"/>
      <c r="AV22" s="11"/>
      <c r="AW22" s="11"/>
      <c r="AX22" s="11"/>
      <c r="AY22" s="11"/>
      <c r="AZ22" s="11"/>
      <c r="BA22" s="11"/>
      <c r="BB22" s="11"/>
      <c r="BC22" s="11"/>
      <c r="BD22" s="15" t="s">
        <v>14</v>
      </c>
      <c r="BE22" s="215" t="s">
        <v>390</v>
      </c>
      <c r="BF22" s="215"/>
      <c r="BG22" s="215"/>
      <c r="BH22" s="11" t="s">
        <v>15</v>
      </c>
      <c r="BI22" s="11"/>
      <c r="BJ22" s="11"/>
      <c r="BK22" s="215" t="s">
        <v>391</v>
      </c>
      <c r="BL22" s="215"/>
      <c r="BM22" s="215"/>
      <c r="BN22" s="11" t="s">
        <v>16</v>
      </c>
      <c r="BO22" s="11"/>
      <c r="BP22" s="11"/>
      <c r="BQ22" s="11"/>
      <c r="BR22" s="11"/>
      <c r="BS22" s="11"/>
      <c r="BT22" s="14"/>
      <c r="BU22" s="14"/>
      <c r="BV22" s="14"/>
      <c r="BW22" s="14"/>
      <c r="BX22" s="14"/>
      <c r="BY22" s="14"/>
      <c r="BZ22" s="14"/>
      <c r="CA22" s="14"/>
      <c r="CB22" s="14"/>
      <c r="CC22" s="14"/>
      <c r="CD22" s="14"/>
      <c r="CE22" s="14"/>
      <c r="CF22" s="14"/>
      <c r="CG22" s="14"/>
      <c r="CH22" s="218" t="s">
        <v>17</v>
      </c>
      <c r="CI22" s="219"/>
      <c r="CJ22" s="219"/>
      <c r="CK22" s="219"/>
      <c r="CL22" s="219"/>
      <c r="CM22" s="219"/>
      <c r="CN22" s="219"/>
      <c r="CO22" s="219"/>
      <c r="CP22" s="219"/>
      <c r="CQ22" s="219"/>
      <c r="CR22" s="219"/>
      <c r="CS22" s="219"/>
      <c r="CT22" s="219"/>
      <c r="CU22" s="220"/>
    </row>
    <row r="23" spans="1:99" ht="10" customHeight="1" thickBot="1">
      <c r="CH23" s="221"/>
      <c r="CI23" s="222"/>
      <c r="CJ23" s="222"/>
      <c r="CK23" s="222"/>
      <c r="CL23" s="222"/>
      <c r="CM23" s="222"/>
      <c r="CN23" s="222"/>
      <c r="CO23" s="222"/>
      <c r="CP23" s="222"/>
      <c r="CQ23" s="222"/>
      <c r="CR23" s="222"/>
      <c r="CS23" s="222"/>
      <c r="CT23" s="222"/>
      <c r="CU23" s="223"/>
    </row>
    <row r="24" spans="1:99" ht="15.05" customHeight="1">
      <c r="AM24" s="37" t="s">
        <v>18</v>
      </c>
      <c r="AN24" s="62" t="s">
        <v>383</v>
      </c>
      <c r="AO24" s="62"/>
      <c r="AP24" s="62"/>
      <c r="AQ24" s="1" t="s">
        <v>9</v>
      </c>
      <c r="AS24" s="62" t="s">
        <v>394</v>
      </c>
      <c r="AT24" s="62"/>
      <c r="AU24" s="62"/>
      <c r="AV24" s="62"/>
      <c r="AW24" s="62"/>
      <c r="AX24" s="62"/>
      <c r="AY24" s="62"/>
      <c r="AZ24" s="62"/>
      <c r="BA24" s="62"/>
      <c r="BB24" s="62"/>
      <c r="BC24" s="62"/>
      <c r="BD24" s="63">
        <v>20</v>
      </c>
      <c r="BE24" s="63"/>
      <c r="BF24" s="62" t="s">
        <v>383</v>
      </c>
      <c r="BG24" s="62"/>
      <c r="BH24" s="62"/>
      <c r="BI24" s="1" t="s">
        <v>19</v>
      </c>
      <c r="CF24" s="37" t="s">
        <v>20</v>
      </c>
      <c r="CH24" s="197" t="s">
        <v>395</v>
      </c>
      <c r="CI24" s="131"/>
      <c r="CJ24" s="131"/>
      <c r="CK24" s="131"/>
      <c r="CL24" s="131"/>
      <c r="CM24" s="131"/>
      <c r="CN24" s="131"/>
      <c r="CO24" s="131"/>
      <c r="CP24" s="131"/>
      <c r="CQ24" s="131"/>
      <c r="CR24" s="131"/>
      <c r="CS24" s="131"/>
      <c r="CT24" s="131"/>
      <c r="CU24" s="224"/>
    </row>
    <row r="25" spans="1:99" ht="15.05" customHeight="1">
      <c r="A25" s="1" t="s">
        <v>21</v>
      </c>
      <c r="CF25" s="37" t="s">
        <v>22</v>
      </c>
      <c r="CH25" s="207" t="s">
        <v>367</v>
      </c>
      <c r="CI25" s="208"/>
      <c r="CJ25" s="208"/>
      <c r="CK25" s="208"/>
      <c r="CL25" s="208"/>
      <c r="CM25" s="208"/>
      <c r="CN25" s="208"/>
      <c r="CO25" s="208"/>
      <c r="CP25" s="208"/>
      <c r="CQ25" s="208"/>
      <c r="CR25" s="208"/>
      <c r="CS25" s="208"/>
      <c r="CT25" s="208"/>
      <c r="CU25" s="209"/>
    </row>
    <row r="26" spans="1:99" ht="12.8" customHeight="1">
      <c r="A26" s="1" t="s">
        <v>23</v>
      </c>
      <c r="U26" s="217" t="s">
        <v>387</v>
      </c>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c r="BE26" s="217"/>
      <c r="BF26" s="217"/>
      <c r="BG26" s="217"/>
      <c r="BH26" s="217"/>
      <c r="BI26" s="217"/>
      <c r="BJ26" s="217"/>
      <c r="BK26" s="217"/>
      <c r="BL26" s="217"/>
      <c r="BM26" s="217"/>
      <c r="BN26" s="217"/>
      <c r="BO26" s="217"/>
      <c r="BP26" s="217"/>
      <c r="BQ26" s="217"/>
      <c r="BR26" s="217"/>
      <c r="BS26" s="217"/>
      <c r="CF26" s="37" t="s">
        <v>24</v>
      </c>
      <c r="CH26" s="207" t="s">
        <v>366</v>
      </c>
      <c r="CI26" s="208"/>
      <c r="CJ26" s="208"/>
      <c r="CK26" s="208"/>
      <c r="CL26" s="208"/>
      <c r="CM26" s="208"/>
      <c r="CN26" s="208"/>
      <c r="CO26" s="208"/>
      <c r="CP26" s="208"/>
      <c r="CQ26" s="208"/>
      <c r="CR26" s="208"/>
      <c r="CS26" s="208"/>
      <c r="CT26" s="208"/>
      <c r="CU26" s="209"/>
    </row>
    <row r="27" spans="1:99" ht="15.05" customHeight="1">
      <c r="U27" s="206"/>
      <c r="V27" s="206"/>
      <c r="W27" s="206"/>
      <c r="X27" s="206"/>
      <c r="Y27" s="206"/>
      <c r="Z27" s="206"/>
      <c r="AA27" s="206"/>
      <c r="AB27" s="206"/>
      <c r="AC27" s="206"/>
      <c r="AD27" s="206"/>
      <c r="AE27" s="206"/>
      <c r="AF27" s="206"/>
      <c r="AG27" s="206"/>
      <c r="AH27" s="206"/>
      <c r="AI27" s="206"/>
      <c r="AJ27" s="206"/>
      <c r="AK27" s="206"/>
      <c r="AL27" s="206"/>
      <c r="AM27" s="206"/>
      <c r="AN27" s="206"/>
      <c r="AO27" s="206"/>
      <c r="AP27" s="206"/>
      <c r="AQ27" s="206"/>
      <c r="AR27" s="206"/>
      <c r="AS27" s="206"/>
      <c r="AT27" s="206"/>
      <c r="AU27" s="206"/>
      <c r="AV27" s="206"/>
      <c r="AW27" s="206"/>
      <c r="AX27" s="206"/>
      <c r="AY27" s="206"/>
      <c r="AZ27" s="206"/>
      <c r="BA27" s="206"/>
      <c r="BB27" s="206"/>
      <c r="BC27" s="206"/>
      <c r="BD27" s="206"/>
      <c r="BE27" s="206"/>
      <c r="BF27" s="206"/>
      <c r="BG27" s="206"/>
      <c r="BH27" s="206"/>
      <c r="BI27" s="206"/>
      <c r="BJ27" s="206"/>
      <c r="BK27" s="206"/>
      <c r="BL27" s="206"/>
      <c r="BM27" s="206"/>
      <c r="BN27" s="206"/>
      <c r="BO27" s="206"/>
      <c r="BP27" s="206"/>
      <c r="BQ27" s="206"/>
      <c r="BR27" s="206"/>
      <c r="BS27" s="206"/>
      <c r="CF27" s="37" t="s">
        <v>22</v>
      </c>
      <c r="CH27" s="55" t="s">
        <v>376</v>
      </c>
      <c r="CI27" s="56"/>
      <c r="CJ27" s="56"/>
      <c r="CK27" s="56"/>
      <c r="CL27" s="56"/>
      <c r="CM27" s="56"/>
      <c r="CN27" s="56"/>
      <c r="CO27" s="56"/>
      <c r="CP27" s="56"/>
      <c r="CQ27" s="56"/>
      <c r="CR27" s="56"/>
      <c r="CS27" s="56"/>
      <c r="CT27" s="56"/>
      <c r="CU27" s="210"/>
    </row>
    <row r="28" spans="1:99" ht="15.05" customHeight="1">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CF28" s="37" t="s">
        <v>25</v>
      </c>
      <c r="CH28" s="55" t="s">
        <v>377</v>
      </c>
      <c r="CI28" s="56"/>
      <c r="CJ28" s="56"/>
      <c r="CK28" s="56"/>
      <c r="CL28" s="56"/>
      <c r="CM28" s="56"/>
      <c r="CN28" s="56"/>
      <c r="CO28" s="56"/>
      <c r="CP28" s="56"/>
      <c r="CQ28" s="56"/>
      <c r="CR28" s="56"/>
      <c r="CS28" s="56"/>
      <c r="CT28" s="56"/>
      <c r="CU28" s="210"/>
    </row>
    <row r="29" spans="1:99" ht="15.05" customHeight="1">
      <c r="A29" s="1" t="s">
        <v>26</v>
      </c>
      <c r="I29" s="64" t="s">
        <v>378</v>
      </c>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CF29" s="37" t="s">
        <v>27</v>
      </c>
      <c r="CH29" s="55" t="s">
        <v>368</v>
      </c>
      <c r="CI29" s="56"/>
      <c r="CJ29" s="56"/>
      <c r="CK29" s="56"/>
      <c r="CL29" s="56"/>
      <c r="CM29" s="56"/>
      <c r="CN29" s="56"/>
      <c r="CO29" s="56"/>
      <c r="CP29" s="56"/>
      <c r="CQ29" s="56"/>
      <c r="CR29" s="56"/>
      <c r="CS29" s="56"/>
      <c r="CT29" s="56"/>
      <c r="CU29" s="210"/>
    </row>
    <row r="30" spans="1:99" ht="15.05" customHeight="1" thickBot="1">
      <c r="A30" s="1" t="s">
        <v>28</v>
      </c>
      <c r="CF30" s="37" t="s">
        <v>29</v>
      </c>
      <c r="CH30" s="148" t="s">
        <v>30</v>
      </c>
      <c r="CI30" s="149"/>
      <c r="CJ30" s="149"/>
      <c r="CK30" s="149"/>
      <c r="CL30" s="149"/>
      <c r="CM30" s="149"/>
      <c r="CN30" s="149"/>
      <c r="CO30" s="149"/>
      <c r="CP30" s="149"/>
      <c r="CQ30" s="149"/>
      <c r="CR30" s="149"/>
      <c r="CS30" s="149"/>
      <c r="CT30" s="149"/>
      <c r="CU30" s="211"/>
    </row>
    <row r="35" spans="1:99" ht="11.3" customHeight="1">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row>
    <row r="36" spans="1:99" ht="11.3" customHeight="1">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row>
    <row r="37" spans="1:99" ht="11.3" customHeight="1">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row>
    <row r="38" spans="1:99" ht="11.3" customHeight="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row>
    <row r="39" spans="1:99">
      <c r="A39" s="47" t="s">
        <v>31</v>
      </c>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row>
    <row r="40" spans="1:99" s="16" customFormat="1" ht="11.95" customHeight="1">
      <c r="A40" s="212" t="s">
        <v>32</v>
      </c>
      <c r="B40" s="213"/>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4"/>
      <c r="AV40" s="213" t="s">
        <v>33</v>
      </c>
      <c r="AW40" s="213"/>
      <c r="AX40" s="213"/>
      <c r="AY40" s="214"/>
      <c r="AZ40" s="212" t="s">
        <v>34</v>
      </c>
      <c r="BA40" s="213"/>
      <c r="BB40" s="213"/>
      <c r="BC40" s="213"/>
      <c r="BD40" s="213"/>
      <c r="BE40" s="214"/>
      <c r="BF40" s="212" t="s">
        <v>35</v>
      </c>
      <c r="BG40" s="213"/>
      <c r="BH40" s="213"/>
      <c r="BI40" s="213"/>
      <c r="BJ40" s="213"/>
      <c r="BK40" s="214"/>
      <c r="BL40" s="141" t="s">
        <v>36</v>
      </c>
      <c r="BM40" s="142"/>
      <c r="BN40" s="142"/>
      <c r="BO40" s="142"/>
      <c r="BP40" s="142"/>
      <c r="BQ40" s="142"/>
      <c r="BR40" s="142"/>
      <c r="BS40" s="142"/>
      <c r="BT40" s="142"/>
      <c r="BU40" s="142"/>
      <c r="BV40" s="142"/>
      <c r="BW40" s="142"/>
      <c r="BX40" s="142"/>
      <c r="BY40" s="142"/>
      <c r="BZ40" s="142"/>
      <c r="CA40" s="142"/>
      <c r="CB40" s="142"/>
      <c r="CC40" s="142"/>
      <c r="CD40" s="142"/>
      <c r="CE40" s="142"/>
      <c r="CF40" s="142"/>
      <c r="CG40" s="142"/>
      <c r="CH40" s="142"/>
      <c r="CI40" s="142"/>
      <c r="CJ40" s="142"/>
      <c r="CK40" s="142"/>
      <c r="CL40" s="142"/>
      <c r="CM40" s="142"/>
      <c r="CN40" s="142"/>
      <c r="CO40" s="142"/>
      <c r="CP40" s="142"/>
      <c r="CQ40" s="142"/>
      <c r="CR40" s="142"/>
      <c r="CS40" s="142"/>
      <c r="CT40" s="142"/>
      <c r="CU40" s="142"/>
    </row>
    <row r="41" spans="1:99" s="16" customFormat="1" ht="11.95" customHeight="1">
      <c r="A41" s="199"/>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1"/>
      <c r="AV41" s="200" t="s">
        <v>37</v>
      </c>
      <c r="AW41" s="200"/>
      <c r="AX41" s="200"/>
      <c r="AY41" s="201"/>
      <c r="AZ41" s="199" t="s">
        <v>38</v>
      </c>
      <c r="BA41" s="200"/>
      <c r="BB41" s="200"/>
      <c r="BC41" s="200"/>
      <c r="BD41" s="200"/>
      <c r="BE41" s="201"/>
      <c r="BF41" s="199" t="s">
        <v>39</v>
      </c>
      <c r="BG41" s="200"/>
      <c r="BH41" s="200"/>
      <c r="BI41" s="200"/>
      <c r="BJ41" s="200"/>
      <c r="BK41" s="201"/>
      <c r="BL41" s="212" t="s">
        <v>382</v>
      </c>
      <c r="BM41" s="213"/>
      <c r="BN41" s="213"/>
      <c r="BO41" s="213"/>
      <c r="BP41" s="213"/>
      <c r="BQ41" s="213"/>
      <c r="BR41" s="213"/>
      <c r="BS41" s="213"/>
      <c r="BT41" s="214"/>
      <c r="BU41" s="199" t="s">
        <v>385</v>
      </c>
      <c r="BV41" s="200"/>
      <c r="BW41" s="200"/>
      <c r="BX41" s="200"/>
      <c r="BY41" s="200"/>
      <c r="BZ41" s="200"/>
      <c r="CA41" s="200"/>
      <c r="CB41" s="200"/>
      <c r="CC41" s="201"/>
      <c r="CD41" s="199" t="s">
        <v>393</v>
      </c>
      <c r="CE41" s="200"/>
      <c r="CF41" s="200"/>
      <c r="CG41" s="200"/>
      <c r="CH41" s="200"/>
      <c r="CI41" s="200"/>
      <c r="CJ41" s="200"/>
      <c r="CK41" s="200"/>
      <c r="CL41" s="201"/>
      <c r="CM41" s="199" t="s">
        <v>40</v>
      </c>
      <c r="CN41" s="200"/>
      <c r="CO41" s="200"/>
      <c r="CP41" s="200"/>
      <c r="CQ41" s="200"/>
      <c r="CR41" s="200"/>
      <c r="CS41" s="200"/>
      <c r="CT41" s="200"/>
      <c r="CU41" s="200"/>
    </row>
    <row r="42" spans="1:99" s="16" customFormat="1" ht="11.95" customHeight="1">
      <c r="A42" s="199"/>
      <c r="B42" s="200"/>
      <c r="C42" s="200"/>
      <c r="D42" s="200"/>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1"/>
      <c r="AV42" s="200"/>
      <c r="AW42" s="200"/>
      <c r="AX42" s="200"/>
      <c r="AY42" s="201"/>
      <c r="AZ42" s="199" t="s">
        <v>41</v>
      </c>
      <c r="BA42" s="200"/>
      <c r="BB42" s="200"/>
      <c r="BC42" s="200"/>
      <c r="BD42" s="200"/>
      <c r="BE42" s="201"/>
      <c r="BF42" s="199" t="s">
        <v>42</v>
      </c>
      <c r="BG42" s="200"/>
      <c r="BH42" s="200"/>
      <c r="BI42" s="200"/>
      <c r="BJ42" s="200"/>
      <c r="BK42" s="201"/>
      <c r="BL42" s="199" t="s">
        <v>43</v>
      </c>
      <c r="BM42" s="200"/>
      <c r="BN42" s="200"/>
      <c r="BO42" s="200"/>
      <c r="BP42" s="200"/>
      <c r="BQ42" s="200"/>
      <c r="BR42" s="200"/>
      <c r="BS42" s="200"/>
      <c r="BT42" s="201"/>
      <c r="BU42" s="199" t="s">
        <v>44</v>
      </c>
      <c r="BV42" s="200"/>
      <c r="BW42" s="200"/>
      <c r="BX42" s="200"/>
      <c r="BY42" s="200"/>
      <c r="BZ42" s="200"/>
      <c r="CA42" s="200"/>
      <c r="CB42" s="200"/>
      <c r="CC42" s="201"/>
      <c r="CD42" s="199" t="s">
        <v>45</v>
      </c>
      <c r="CE42" s="200"/>
      <c r="CF42" s="200"/>
      <c r="CG42" s="200"/>
      <c r="CH42" s="200"/>
      <c r="CI42" s="200"/>
      <c r="CJ42" s="200"/>
      <c r="CK42" s="200"/>
      <c r="CL42" s="201"/>
      <c r="CM42" s="199" t="s">
        <v>46</v>
      </c>
      <c r="CN42" s="200"/>
      <c r="CO42" s="200"/>
      <c r="CP42" s="200"/>
      <c r="CQ42" s="200"/>
      <c r="CR42" s="200"/>
      <c r="CS42" s="200"/>
      <c r="CT42" s="200"/>
      <c r="CU42" s="200"/>
    </row>
    <row r="43" spans="1:99" s="16" customFormat="1" ht="11.95" customHeight="1">
      <c r="A43" s="199"/>
      <c r="B43" s="200"/>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1"/>
      <c r="AV43" s="200"/>
      <c r="AW43" s="200"/>
      <c r="AX43" s="200"/>
      <c r="AY43" s="201"/>
      <c r="AZ43" s="199" t="s">
        <v>47</v>
      </c>
      <c r="BA43" s="200"/>
      <c r="BB43" s="200"/>
      <c r="BC43" s="200"/>
      <c r="BD43" s="200"/>
      <c r="BE43" s="201"/>
      <c r="BF43" s="199"/>
      <c r="BG43" s="200"/>
      <c r="BH43" s="200"/>
      <c r="BI43" s="200"/>
      <c r="BJ43" s="200"/>
      <c r="BK43" s="201"/>
      <c r="BL43" s="199" t="s">
        <v>48</v>
      </c>
      <c r="BM43" s="200"/>
      <c r="BN43" s="200"/>
      <c r="BO43" s="200"/>
      <c r="BP43" s="200"/>
      <c r="BQ43" s="200"/>
      <c r="BR43" s="200"/>
      <c r="BS43" s="200"/>
      <c r="BT43" s="201"/>
      <c r="BU43" s="199" t="s">
        <v>49</v>
      </c>
      <c r="BV43" s="200"/>
      <c r="BW43" s="200"/>
      <c r="BX43" s="200"/>
      <c r="BY43" s="200"/>
      <c r="BZ43" s="200"/>
      <c r="CA43" s="200"/>
      <c r="CB43" s="200"/>
      <c r="CC43" s="201"/>
      <c r="CD43" s="199" t="s">
        <v>49</v>
      </c>
      <c r="CE43" s="200"/>
      <c r="CF43" s="200"/>
      <c r="CG43" s="200"/>
      <c r="CH43" s="200"/>
      <c r="CI43" s="200"/>
      <c r="CJ43" s="200"/>
      <c r="CK43" s="200"/>
      <c r="CL43" s="201"/>
      <c r="CM43" s="199" t="s">
        <v>50</v>
      </c>
      <c r="CN43" s="200"/>
      <c r="CO43" s="200"/>
      <c r="CP43" s="200"/>
      <c r="CQ43" s="200"/>
      <c r="CR43" s="200"/>
      <c r="CS43" s="200"/>
      <c r="CT43" s="200"/>
      <c r="CU43" s="200"/>
    </row>
    <row r="44" spans="1:99" s="16" customFormat="1" ht="11.95" customHeight="1">
      <c r="A44" s="199"/>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1"/>
      <c r="AV44" s="200"/>
      <c r="AW44" s="200"/>
      <c r="AX44" s="200"/>
      <c r="AY44" s="201"/>
      <c r="AZ44" s="199" t="s">
        <v>51</v>
      </c>
      <c r="BA44" s="200"/>
      <c r="BB44" s="200"/>
      <c r="BC44" s="200"/>
      <c r="BD44" s="200"/>
      <c r="BE44" s="201"/>
      <c r="BF44" s="199"/>
      <c r="BG44" s="200"/>
      <c r="BH44" s="200"/>
      <c r="BI44" s="200"/>
      <c r="BJ44" s="200"/>
      <c r="BK44" s="201"/>
      <c r="BL44" s="199" t="s">
        <v>52</v>
      </c>
      <c r="BM44" s="200"/>
      <c r="BN44" s="200"/>
      <c r="BO44" s="200"/>
      <c r="BP44" s="200"/>
      <c r="BQ44" s="200"/>
      <c r="BR44" s="200"/>
      <c r="BS44" s="200"/>
      <c r="BT44" s="201"/>
      <c r="BU44" s="199" t="s">
        <v>50</v>
      </c>
      <c r="BV44" s="200"/>
      <c r="BW44" s="200"/>
      <c r="BX44" s="200"/>
      <c r="BY44" s="200"/>
      <c r="BZ44" s="200"/>
      <c r="CA44" s="200"/>
      <c r="CB44" s="200"/>
      <c r="CC44" s="201"/>
      <c r="CD44" s="199" t="s">
        <v>50</v>
      </c>
      <c r="CE44" s="200"/>
      <c r="CF44" s="200"/>
      <c r="CG44" s="200"/>
      <c r="CH44" s="200"/>
      <c r="CI44" s="200"/>
      <c r="CJ44" s="200"/>
      <c r="CK44" s="200"/>
      <c r="CL44" s="201"/>
      <c r="CM44" s="199" t="s">
        <v>53</v>
      </c>
      <c r="CN44" s="200"/>
      <c r="CO44" s="200"/>
      <c r="CP44" s="200"/>
      <c r="CQ44" s="200"/>
      <c r="CR44" s="200"/>
      <c r="CS44" s="200"/>
      <c r="CT44" s="200"/>
      <c r="CU44" s="200"/>
    </row>
    <row r="45" spans="1:99" s="16" customFormat="1" ht="11.95" customHeight="1">
      <c r="A45" s="202"/>
      <c r="B45" s="203"/>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4"/>
      <c r="AV45" s="200"/>
      <c r="AW45" s="200"/>
      <c r="AX45" s="200"/>
      <c r="AY45" s="201"/>
      <c r="AZ45" s="199" t="s">
        <v>54</v>
      </c>
      <c r="BA45" s="200"/>
      <c r="BB45" s="200"/>
      <c r="BC45" s="200"/>
      <c r="BD45" s="200"/>
      <c r="BE45" s="201"/>
      <c r="BF45" s="199"/>
      <c r="BG45" s="200"/>
      <c r="BH45" s="200"/>
      <c r="BI45" s="200"/>
      <c r="BJ45" s="200"/>
      <c r="BK45" s="201"/>
      <c r="BL45" s="202" t="s">
        <v>49</v>
      </c>
      <c r="BM45" s="203"/>
      <c r="BN45" s="203"/>
      <c r="BO45" s="203"/>
      <c r="BP45" s="203"/>
      <c r="BQ45" s="203"/>
      <c r="BR45" s="203"/>
      <c r="BS45" s="203"/>
      <c r="BT45" s="204"/>
      <c r="BU45" s="199" t="s">
        <v>53</v>
      </c>
      <c r="BV45" s="200"/>
      <c r="BW45" s="200"/>
      <c r="BX45" s="200"/>
      <c r="BY45" s="200"/>
      <c r="BZ45" s="200"/>
      <c r="CA45" s="200"/>
      <c r="CB45" s="200"/>
      <c r="CC45" s="201"/>
      <c r="CD45" s="199" t="s">
        <v>53</v>
      </c>
      <c r="CE45" s="200"/>
      <c r="CF45" s="200"/>
      <c r="CG45" s="200"/>
      <c r="CH45" s="200"/>
      <c r="CI45" s="200"/>
      <c r="CJ45" s="200"/>
      <c r="CK45" s="200"/>
      <c r="CL45" s="201"/>
      <c r="CM45" s="199"/>
      <c r="CN45" s="200"/>
      <c r="CO45" s="200"/>
      <c r="CP45" s="200"/>
      <c r="CQ45" s="200"/>
      <c r="CR45" s="200"/>
      <c r="CS45" s="200"/>
      <c r="CT45" s="200"/>
      <c r="CU45" s="200"/>
    </row>
    <row r="46" spans="1:99" s="16" customFormat="1" ht="11.95" customHeight="1" thickBot="1">
      <c r="A46" s="137">
        <v>1</v>
      </c>
      <c r="B46" s="137"/>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40">
        <v>2</v>
      </c>
      <c r="AW46" s="196"/>
      <c r="AX46" s="196"/>
      <c r="AY46" s="196"/>
      <c r="AZ46" s="196">
        <v>3</v>
      </c>
      <c r="BA46" s="196"/>
      <c r="BB46" s="196"/>
      <c r="BC46" s="196"/>
      <c r="BD46" s="196"/>
      <c r="BE46" s="196"/>
      <c r="BF46" s="196">
        <v>4</v>
      </c>
      <c r="BG46" s="196"/>
      <c r="BH46" s="196"/>
      <c r="BI46" s="196"/>
      <c r="BJ46" s="196"/>
      <c r="BK46" s="196"/>
      <c r="BL46" s="138">
        <v>5</v>
      </c>
      <c r="BM46" s="139"/>
      <c r="BN46" s="139"/>
      <c r="BO46" s="139"/>
      <c r="BP46" s="139"/>
      <c r="BQ46" s="139"/>
      <c r="BR46" s="139"/>
      <c r="BS46" s="139"/>
      <c r="BT46" s="140"/>
      <c r="BU46" s="196">
        <v>6</v>
      </c>
      <c r="BV46" s="196"/>
      <c r="BW46" s="196"/>
      <c r="BX46" s="196"/>
      <c r="BY46" s="196"/>
      <c r="BZ46" s="196"/>
      <c r="CA46" s="196"/>
      <c r="CB46" s="196"/>
      <c r="CC46" s="196"/>
      <c r="CD46" s="196">
        <v>7</v>
      </c>
      <c r="CE46" s="196"/>
      <c r="CF46" s="196"/>
      <c r="CG46" s="196"/>
      <c r="CH46" s="196"/>
      <c r="CI46" s="196"/>
      <c r="CJ46" s="196"/>
      <c r="CK46" s="196"/>
      <c r="CL46" s="196"/>
      <c r="CM46" s="196">
        <v>8</v>
      </c>
      <c r="CN46" s="196"/>
      <c r="CO46" s="196"/>
      <c r="CP46" s="196"/>
      <c r="CQ46" s="196"/>
      <c r="CR46" s="196"/>
      <c r="CS46" s="196"/>
      <c r="CT46" s="196"/>
      <c r="CU46" s="138"/>
    </row>
    <row r="47" spans="1:99" ht="13.6" customHeight="1">
      <c r="A47" s="194" t="s">
        <v>55</v>
      </c>
      <c r="B47" s="194"/>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5"/>
      <c r="AV47" s="197" t="s">
        <v>56</v>
      </c>
      <c r="AW47" s="131"/>
      <c r="AX47" s="131"/>
      <c r="AY47" s="131"/>
      <c r="AZ47" s="131" t="s">
        <v>57</v>
      </c>
      <c r="BA47" s="131"/>
      <c r="BB47" s="131"/>
      <c r="BC47" s="131"/>
      <c r="BD47" s="131"/>
      <c r="BE47" s="131"/>
      <c r="BF47" s="131" t="s">
        <v>57</v>
      </c>
      <c r="BG47" s="131"/>
      <c r="BH47" s="131"/>
      <c r="BI47" s="131"/>
      <c r="BJ47" s="131"/>
      <c r="BK47" s="131"/>
      <c r="BL47" s="132"/>
      <c r="BM47" s="133"/>
      <c r="BN47" s="133"/>
      <c r="BO47" s="133"/>
      <c r="BP47" s="133"/>
      <c r="BQ47" s="133"/>
      <c r="BR47" s="133"/>
      <c r="BS47" s="133"/>
      <c r="BT47" s="134"/>
      <c r="BU47" s="198"/>
      <c r="BV47" s="198"/>
      <c r="BW47" s="198"/>
      <c r="BX47" s="198"/>
      <c r="BY47" s="198"/>
      <c r="BZ47" s="198"/>
      <c r="CA47" s="198"/>
      <c r="CB47" s="198"/>
      <c r="CC47" s="198"/>
      <c r="CD47" s="198"/>
      <c r="CE47" s="198"/>
      <c r="CF47" s="198"/>
      <c r="CG47" s="198"/>
      <c r="CH47" s="198"/>
      <c r="CI47" s="198"/>
      <c r="CJ47" s="198"/>
      <c r="CK47" s="198"/>
      <c r="CL47" s="198"/>
      <c r="CM47" s="135"/>
      <c r="CN47" s="135"/>
      <c r="CO47" s="135"/>
      <c r="CP47" s="135"/>
      <c r="CQ47" s="135"/>
      <c r="CR47" s="135"/>
      <c r="CS47" s="135"/>
      <c r="CT47" s="135"/>
      <c r="CU47" s="136"/>
    </row>
    <row r="48" spans="1:99" ht="13.6" customHeight="1">
      <c r="A48" s="194" t="s">
        <v>58</v>
      </c>
      <c r="B48" s="194"/>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5"/>
      <c r="AV48" s="55" t="s">
        <v>59</v>
      </c>
      <c r="AW48" s="56"/>
      <c r="AX48" s="56"/>
      <c r="AY48" s="56"/>
      <c r="AZ48" s="56" t="s">
        <v>57</v>
      </c>
      <c r="BA48" s="56"/>
      <c r="BB48" s="56"/>
      <c r="BC48" s="56"/>
      <c r="BD48" s="56"/>
      <c r="BE48" s="56"/>
      <c r="BF48" s="56" t="s">
        <v>57</v>
      </c>
      <c r="BG48" s="56"/>
      <c r="BH48" s="56"/>
      <c r="BI48" s="56"/>
      <c r="BJ48" s="56"/>
      <c r="BK48" s="56"/>
      <c r="BL48" s="115"/>
      <c r="BM48" s="116"/>
      <c r="BN48" s="116"/>
      <c r="BO48" s="116"/>
      <c r="BP48" s="116"/>
      <c r="BQ48" s="116"/>
      <c r="BR48" s="116"/>
      <c r="BS48" s="116"/>
      <c r="BT48" s="117"/>
      <c r="BU48" s="118"/>
      <c r="BV48" s="118"/>
      <c r="BW48" s="118"/>
      <c r="BX48" s="118"/>
      <c r="BY48" s="118"/>
      <c r="BZ48" s="118"/>
      <c r="CA48" s="118"/>
      <c r="CB48" s="118"/>
      <c r="CC48" s="118"/>
      <c r="CD48" s="118"/>
      <c r="CE48" s="118"/>
      <c r="CF48" s="118"/>
      <c r="CG48" s="118"/>
      <c r="CH48" s="118"/>
      <c r="CI48" s="118"/>
      <c r="CJ48" s="118"/>
      <c r="CK48" s="118"/>
      <c r="CL48" s="118"/>
      <c r="CM48" s="112"/>
      <c r="CN48" s="112"/>
      <c r="CO48" s="112"/>
      <c r="CP48" s="112"/>
      <c r="CQ48" s="112"/>
      <c r="CR48" s="112"/>
      <c r="CS48" s="112"/>
      <c r="CT48" s="112"/>
      <c r="CU48" s="113"/>
    </row>
    <row r="49" spans="1:99" ht="13.6" customHeight="1">
      <c r="A49" s="127" t="s">
        <v>60</v>
      </c>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8"/>
      <c r="AV49" s="161" t="s">
        <v>61</v>
      </c>
      <c r="AW49" s="126"/>
      <c r="AX49" s="126"/>
      <c r="AY49" s="126"/>
      <c r="AZ49" s="126"/>
      <c r="BA49" s="126"/>
      <c r="BB49" s="126"/>
      <c r="BC49" s="126"/>
      <c r="BD49" s="126"/>
      <c r="BE49" s="126"/>
      <c r="BF49" s="56" t="s">
        <v>62</v>
      </c>
      <c r="BG49" s="56"/>
      <c r="BH49" s="56"/>
      <c r="BI49" s="56"/>
      <c r="BJ49" s="56"/>
      <c r="BK49" s="56"/>
      <c r="BL49" s="115">
        <f>BL52+BL62</f>
        <v>24843032</v>
      </c>
      <c r="BM49" s="116"/>
      <c r="BN49" s="116"/>
      <c r="BO49" s="116"/>
      <c r="BP49" s="116"/>
      <c r="BQ49" s="116"/>
      <c r="BR49" s="116"/>
      <c r="BS49" s="116"/>
      <c r="BT49" s="117"/>
      <c r="BU49" s="118">
        <f>BU52+BU62</f>
        <v>16435688</v>
      </c>
      <c r="BV49" s="118"/>
      <c r="BW49" s="118"/>
      <c r="BX49" s="118"/>
      <c r="BY49" s="118"/>
      <c r="BZ49" s="118"/>
      <c r="CA49" s="118"/>
      <c r="CB49" s="118"/>
      <c r="CC49" s="118"/>
      <c r="CD49" s="118">
        <f>CD52+CD62</f>
        <v>15011549</v>
      </c>
      <c r="CE49" s="118"/>
      <c r="CF49" s="118"/>
      <c r="CG49" s="118"/>
      <c r="CH49" s="118"/>
      <c r="CI49" s="118"/>
      <c r="CJ49" s="118"/>
      <c r="CK49" s="118"/>
      <c r="CL49" s="118"/>
      <c r="CM49" s="112"/>
      <c r="CN49" s="112"/>
      <c r="CO49" s="112"/>
      <c r="CP49" s="112"/>
      <c r="CQ49" s="112"/>
      <c r="CR49" s="112"/>
      <c r="CS49" s="112"/>
      <c r="CT49" s="112"/>
      <c r="CU49" s="113"/>
    </row>
    <row r="50" spans="1:99">
      <c r="A50" s="53" t="s">
        <v>373</v>
      </c>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4"/>
      <c r="AV50" s="55" t="s">
        <v>64</v>
      </c>
      <c r="AW50" s="56"/>
      <c r="AX50" s="56"/>
      <c r="AY50" s="56"/>
      <c r="AZ50" s="56" t="s">
        <v>68</v>
      </c>
      <c r="BA50" s="56"/>
      <c r="BB50" s="56"/>
      <c r="BC50" s="56"/>
      <c r="BD50" s="56"/>
      <c r="BE50" s="56"/>
      <c r="BF50" s="56" t="s">
        <v>68</v>
      </c>
      <c r="BG50" s="56"/>
      <c r="BH50" s="56"/>
      <c r="BI50" s="56"/>
      <c r="BJ50" s="56"/>
      <c r="BK50" s="56"/>
      <c r="BL50" s="57">
        <v>1680000</v>
      </c>
      <c r="BM50" s="58"/>
      <c r="BN50" s="58"/>
      <c r="BO50" s="58"/>
      <c r="BP50" s="58"/>
      <c r="BQ50" s="58"/>
      <c r="BR50" s="58"/>
      <c r="BS50" s="58"/>
      <c r="BT50" s="59"/>
      <c r="BU50" s="57">
        <v>1680000</v>
      </c>
      <c r="BV50" s="58"/>
      <c r="BW50" s="58"/>
      <c r="BX50" s="58"/>
      <c r="BY50" s="58"/>
      <c r="BZ50" s="58"/>
      <c r="CA50" s="58"/>
      <c r="CB50" s="58"/>
      <c r="CC50" s="59"/>
      <c r="CD50" s="57">
        <v>1680000</v>
      </c>
      <c r="CE50" s="58"/>
      <c r="CF50" s="58"/>
      <c r="CG50" s="58"/>
      <c r="CH50" s="58"/>
      <c r="CI50" s="58"/>
      <c r="CJ50" s="58"/>
      <c r="CK50" s="58"/>
      <c r="CL50" s="59"/>
      <c r="CM50" s="112"/>
      <c r="CN50" s="112"/>
      <c r="CO50" s="112"/>
      <c r="CP50" s="112"/>
      <c r="CQ50" s="112"/>
      <c r="CR50" s="112"/>
      <c r="CS50" s="112"/>
      <c r="CT50" s="112"/>
      <c r="CU50" s="113"/>
    </row>
    <row r="51" spans="1:99">
      <c r="A51" s="53" t="s">
        <v>63</v>
      </c>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4"/>
      <c r="AV51" s="55" t="s">
        <v>65</v>
      </c>
      <c r="AW51" s="56"/>
      <c r="AX51" s="56"/>
      <c r="AY51" s="56"/>
      <c r="AZ51" s="56"/>
      <c r="BA51" s="56"/>
      <c r="BB51" s="56"/>
      <c r="BC51" s="56"/>
      <c r="BD51" s="56"/>
      <c r="BE51" s="56"/>
      <c r="BF51" s="56"/>
      <c r="BG51" s="56"/>
      <c r="BH51" s="56"/>
      <c r="BI51" s="56"/>
      <c r="BJ51" s="56"/>
      <c r="BK51" s="56"/>
      <c r="BL51" s="115"/>
      <c r="BM51" s="116"/>
      <c r="BN51" s="116"/>
      <c r="BO51" s="116"/>
      <c r="BP51" s="116"/>
      <c r="BQ51" s="116"/>
      <c r="BR51" s="116"/>
      <c r="BS51" s="116"/>
      <c r="BT51" s="117"/>
      <c r="BU51" s="118"/>
      <c r="BV51" s="118"/>
      <c r="BW51" s="118"/>
      <c r="BX51" s="118"/>
      <c r="BY51" s="118"/>
      <c r="BZ51" s="118"/>
      <c r="CA51" s="118"/>
      <c r="CB51" s="118"/>
      <c r="CC51" s="118"/>
      <c r="CD51" s="118"/>
      <c r="CE51" s="118"/>
      <c r="CF51" s="118"/>
      <c r="CG51" s="118"/>
      <c r="CH51" s="118"/>
      <c r="CI51" s="118"/>
      <c r="CJ51" s="118"/>
      <c r="CK51" s="118"/>
      <c r="CL51" s="118"/>
      <c r="CM51" s="112"/>
      <c r="CN51" s="112"/>
      <c r="CO51" s="112"/>
      <c r="CP51" s="112"/>
      <c r="CQ51" s="112"/>
      <c r="CR51" s="112"/>
      <c r="CS51" s="112"/>
      <c r="CT51" s="112"/>
      <c r="CU51" s="113"/>
    </row>
    <row r="52" spans="1:99">
      <c r="A52" s="53" t="s">
        <v>66</v>
      </c>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4"/>
      <c r="AV52" s="86" t="s">
        <v>67</v>
      </c>
      <c r="AW52" s="87"/>
      <c r="AX52" s="87"/>
      <c r="AY52" s="88"/>
      <c r="AZ52" s="92" t="s">
        <v>68</v>
      </c>
      <c r="BA52" s="87"/>
      <c r="BB52" s="87"/>
      <c r="BC52" s="87"/>
      <c r="BD52" s="87"/>
      <c r="BE52" s="88"/>
      <c r="BF52" s="92" t="s">
        <v>69</v>
      </c>
      <c r="BG52" s="87"/>
      <c r="BH52" s="87"/>
      <c r="BI52" s="87"/>
      <c r="BJ52" s="87"/>
      <c r="BK52" s="88"/>
      <c r="BL52" s="115">
        <f>BL53+BL50</f>
        <v>23373032</v>
      </c>
      <c r="BM52" s="116"/>
      <c r="BN52" s="116"/>
      <c r="BO52" s="116"/>
      <c r="BP52" s="116"/>
      <c r="BQ52" s="116"/>
      <c r="BR52" s="116"/>
      <c r="BS52" s="116"/>
      <c r="BT52" s="117"/>
      <c r="BU52" s="73">
        <f>BU53+BU50</f>
        <v>16435688</v>
      </c>
      <c r="BV52" s="74"/>
      <c r="BW52" s="74"/>
      <c r="BX52" s="74"/>
      <c r="BY52" s="74"/>
      <c r="BZ52" s="74"/>
      <c r="CA52" s="74"/>
      <c r="CB52" s="74"/>
      <c r="CC52" s="75"/>
      <c r="CD52" s="73">
        <f>CD53+CD50</f>
        <v>15011549</v>
      </c>
      <c r="CE52" s="74"/>
      <c r="CF52" s="74"/>
      <c r="CG52" s="74"/>
      <c r="CH52" s="74"/>
      <c r="CI52" s="74"/>
      <c r="CJ52" s="74"/>
      <c r="CK52" s="74"/>
      <c r="CL52" s="75"/>
      <c r="CM52" s="66"/>
      <c r="CN52" s="67"/>
      <c r="CO52" s="67"/>
      <c r="CP52" s="67"/>
      <c r="CQ52" s="67"/>
      <c r="CR52" s="67"/>
      <c r="CS52" s="67"/>
      <c r="CT52" s="67"/>
      <c r="CU52" s="68"/>
    </row>
    <row r="53" spans="1:99" ht="38.950000000000003" customHeight="1">
      <c r="A53" s="188" t="s">
        <v>375</v>
      </c>
      <c r="B53" s="188"/>
      <c r="C53" s="188"/>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9"/>
      <c r="AV53" s="190" t="s">
        <v>70</v>
      </c>
      <c r="AW53" s="83"/>
      <c r="AX53" s="83"/>
      <c r="AY53" s="84"/>
      <c r="AZ53" s="164" t="s">
        <v>68</v>
      </c>
      <c r="BA53" s="83"/>
      <c r="BB53" s="83"/>
      <c r="BC53" s="83"/>
      <c r="BD53" s="83"/>
      <c r="BE53" s="84"/>
      <c r="BF53" s="164" t="s">
        <v>69</v>
      </c>
      <c r="BG53" s="83"/>
      <c r="BH53" s="83"/>
      <c r="BI53" s="83"/>
      <c r="BJ53" s="83"/>
      <c r="BK53" s="84"/>
      <c r="BL53" s="115">
        <f>BL76-BL50-BL62</f>
        <v>21693032</v>
      </c>
      <c r="BM53" s="116"/>
      <c r="BN53" s="116"/>
      <c r="BO53" s="116"/>
      <c r="BP53" s="116"/>
      <c r="BQ53" s="116"/>
      <c r="BR53" s="116"/>
      <c r="BS53" s="116"/>
      <c r="BT53" s="117"/>
      <c r="BU53" s="115">
        <f>BU76-BU50-BU62</f>
        <v>14755688</v>
      </c>
      <c r="BV53" s="116"/>
      <c r="BW53" s="116"/>
      <c r="BX53" s="116"/>
      <c r="BY53" s="116"/>
      <c r="BZ53" s="116"/>
      <c r="CA53" s="116"/>
      <c r="CB53" s="116"/>
      <c r="CC53" s="117"/>
      <c r="CD53" s="115">
        <f t="shared" ref="CD53" si="0">CD76-CD50-CD62</f>
        <v>13331549</v>
      </c>
      <c r="CE53" s="116"/>
      <c r="CF53" s="116"/>
      <c r="CG53" s="116"/>
      <c r="CH53" s="116"/>
      <c r="CI53" s="116"/>
      <c r="CJ53" s="116"/>
      <c r="CK53" s="116"/>
      <c r="CL53" s="117"/>
      <c r="CM53" s="191"/>
      <c r="CN53" s="192"/>
      <c r="CO53" s="192"/>
      <c r="CP53" s="192"/>
      <c r="CQ53" s="192"/>
      <c r="CR53" s="192"/>
      <c r="CS53" s="192"/>
      <c r="CT53" s="192"/>
      <c r="CU53" s="193"/>
    </row>
    <row r="54" spans="1:99" ht="36" customHeight="1">
      <c r="A54" s="188" t="s">
        <v>374</v>
      </c>
      <c r="B54" s="188"/>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9"/>
      <c r="AV54" s="86" t="s">
        <v>71</v>
      </c>
      <c r="AW54" s="87"/>
      <c r="AX54" s="87"/>
      <c r="AY54" s="88"/>
      <c r="AZ54" s="92" t="s">
        <v>68</v>
      </c>
      <c r="BA54" s="87"/>
      <c r="BB54" s="87"/>
      <c r="BC54" s="87"/>
      <c r="BD54" s="87"/>
      <c r="BE54" s="88"/>
      <c r="BF54" s="92"/>
      <c r="BG54" s="87"/>
      <c r="BH54" s="87"/>
      <c r="BI54" s="87"/>
      <c r="BJ54" s="87"/>
      <c r="BK54" s="88"/>
      <c r="BL54" s="115"/>
      <c r="BM54" s="116"/>
      <c r="BN54" s="116"/>
      <c r="BO54" s="116"/>
      <c r="BP54" s="116"/>
      <c r="BQ54" s="116"/>
      <c r="BR54" s="116"/>
      <c r="BS54" s="116"/>
      <c r="BT54" s="117"/>
      <c r="BU54" s="73"/>
      <c r="BV54" s="74"/>
      <c r="BW54" s="74"/>
      <c r="BX54" s="74"/>
      <c r="BY54" s="74"/>
      <c r="BZ54" s="74"/>
      <c r="CA54" s="74"/>
      <c r="CB54" s="74"/>
      <c r="CC54" s="75"/>
      <c r="CD54" s="73"/>
      <c r="CE54" s="74"/>
      <c r="CF54" s="74"/>
      <c r="CG54" s="74"/>
      <c r="CH54" s="74"/>
      <c r="CI54" s="74"/>
      <c r="CJ54" s="74"/>
      <c r="CK54" s="74"/>
      <c r="CL54" s="75"/>
      <c r="CM54" s="66"/>
      <c r="CN54" s="67"/>
      <c r="CO54" s="67"/>
      <c r="CP54" s="67"/>
      <c r="CQ54" s="67"/>
      <c r="CR54" s="67"/>
      <c r="CS54" s="67"/>
      <c r="CT54" s="67"/>
      <c r="CU54" s="68"/>
    </row>
    <row r="55" spans="1:99" ht="13.6" customHeight="1">
      <c r="A55" s="5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87"/>
      <c r="AV55" s="190"/>
      <c r="AW55" s="83"/>
      <c r="AX55" s="83"/>
      <c r="AY55" s="84"/>
      <c r="AZ55" s="164"/>
      <c r="BA55" s="83"/>
      <c r="BB55" s="83"/>
      <c r="BC55" s="83"/>
      <c r="BD55" s="83"/>
      <c r="BE55" s="84"/>
      <c r="BF55" s="164"/>
      <c r="BG55" s="83"/>
      <c r="BH55" s="83"/>
      <c r="BI55" s="83"/>
      <c r="BJ55" s="83"/>
      <c r="BK55" s="84"/>
      <c r="BL55" s="115"/>
      <c r="BM55" s="116"/>
      <c r="BN55" s="116"/>
      <c r="BO55" s="116"/>
      <c r="BP55" s="116"/>
      <c r="BQ55" s="116"/>
      <c r="BR55" s="116"/>
      <c r="BS55" s="116"/>
      <c r="BT55" s="117"/>
      <c r="BU55" s="115"/>
      <c r="BV55" s="116"/>
      <c r="BW55" s="116"/>
      <c r="BX55" s="116"/>
      <c r="BY55" s="116"/>
      <c r="BZ55" s="116"/>
      <c r="CA55" s="116"/>
      <c r="CB55" s="116"/>
      <c r="CC55" s="117"/>
      <c r="CD55" s="115"/>
      <c r="CE55" s="116"/>
      <c r="CF55" s="116"/>
      <c r="CG55" s="116"/>
      <c r="CH55" s="116"/>
      <c r="CI55" s="116"/>
      <c r="CJ55" s="116"/>
      <c r="CK55" s="116"/>
      <c r="CL55" s="117"/>
      <c r="CM55" s="172"/>
      <c r="CN55" s="173"/>
      <c r="CO55" s="173"/>
      <c r="CP55" s="173"/>
      <c r="CQ55" s="173"/>
      <c r="CR55" s="173"/>
      <c r="CS55" s="173"/>
      <c r="CT55" s="173"/>
      <c r="CU55" s="174"/>
    </row>
    <row r="56" spans="1:99" ht="13.6" customHeight="1">
      <c r="A56" s="53" t="s">
        <v>72</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4"/>
      <c r="AV56" s="55" t="s">
        <v>73</v>
      </c>
      <c r="AW56" s="56"/>
      <c r="AX56" s="56"/>
      <c r="AY56" s="56"/>
      <c r="AZ56" s="56" t="s">
        <v>74</v>
      </c>
      <c r="BA56" s="56"/>
      <c r="BB56" s="56"/>
      <c r="BC56" s="56"/>
      <c r="BD56" s="56"/>
      <c r="BE56" s="56"/>
      <c r="BF56" s="56"/>
      <c r="BG56" s="56"/>
      <c r="BH56" s="56"/>
      <c r="BI56" s="56"/>
      <c r="BJ56" s="56"/>
      <c r="BK56" s="56"/>
      <c r="BL56" s="115"/>
      <c r="BM56" s="116"/>
      <c r="BN56" s="116"/>
      <c r="BO56" s="116"/>
      <c r="BP56" s="116"/>
      <c r="BQ56" s="116"/>
      <c r="BR56" s="116"/>
      <c r="BS56" s="116"/>
      <c r="BT56" s="117"/>
      <c r="BU56" s="118"/>
      <c r="BV56" s="118"/>
      <c r="BW56" s="118"/>
      <c r="BX56" s="118"/>
      <c r="BY56" s="118"/>
      <c r="BZ56" s="118"/>
      <c r="CA56" s="118"/>
      <c r="CB56" s="118"/>
      <c r="CC56" s="118"/>
      <c r="CD56" s="118"/>
      <c r="CE56" s="118"/>
      <c r="CF56" s="118"/>
      <c r="CG56" s="118"/>
      <c r="CH56" s="118"/>
      <c r="CI56" s="118"/>
      <c r="CJ56" s="118"/>
      <c r="CK56" s="118"/>
      <c r="CL56" s="118"/>
      <c r="CM56" s="112"/>
      <c r="CN56" s="112"/>
      <c r="CO56" s="112"/>
      <c r="CP56" s="112"/>
      <c r="CQ56" s="112"/>
      <c r="CR56" s="112"/>
      <c r="CS56" s="112"/>
      <c r="CT56" s="112"/>
      <c r="CU56" s="113"/>
    </row>
    <row r="57" spans="1:99">
      <c r="A57" s="53" t="s">
        <v>63</v>
      </c>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4"/>
      <c r="AV57" s="86" t="s">
        <v>75</v>
      </c>
      <c r="AW57" s="87"/>
      <c r="AX57" s="87"/>
      <c r="AY57" s="88"/>
      <c r="AZ57" s="92" t="s">
        <v>74</v>
      </c>
      <c r="BA57" s="87"/>
      <c r="BB57" s="87"/>
      <c r="BC57" s="87"/>
      <c r="BD57" s="87"/>
      <c r="BE57" s="88"/>
      <c r="BF57" s="92"/>
      <c r="BG57" s="87"/>
      <c r="BH57" s="87"/>
      <c r="BI57" s="87"/>
      <c r="BJ57" s="87"/>
      <c r="BK57" s="88"/>
      <c r="BL57" s="73"/>
      <c r="BM57" s="74"/>
      <c r="BN57" s="74"/>
      <c r="BO57" s="74"/>
      <c r="BP57" s="74"/>
      <c r="BQ57" s="74"/>
      <c r="BR57" s="74"/>
      <c r="BS57" s="74"/>
      <c r="BT57" s="75"/>
      <c r="BU57" s="73"/>
      <c r="BV57" s="74"/>
      <c r="BW57" s="74"/>
      <c r="BX57" s="74"/>
      <c r="BY57" s="74"/>
      <c r="BZ57" s="74"/>
      <c r="CA57" s="74"/>
      <c r="CB57" s="74"/>
      <c r="CC57" s="75"/>
      <c r="CD57" s="73"/>
      <c r="CE57" s="74"/>
      <c r="CF57" s="74"/>
      <c r="CG57" s="74"/>
      <c r="CH57" s="74"/>
      <c r="CI57" s="74"/>
      <c r="CJ57" s="74"/>
      <c r="CK57" s="74"/>
      <c r="CL57" s="75"/>
      <c r="CM57" s="66"/>
      <c r="CN57" s="67"/>
      <c r="CO57" s="67"/>
      <c r="CP57" s="67"/>
      <c r="CQ57" s="67"/>
      <c r="CR57" s="67"/>
      <c r="CS57" s="67"/>
      <c r="CT57" s="67"/>
      <c r="CU57" s="68"/>
    </row>
    <row r="58" spans="1:99" ht="10.5" customHeight="1">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4"/>
      <c r="AV58" s="100"/>
      <c r="AW58" s="62"/>
      <c r="AX58" s="62"/>
      <c r="AY58" s="101"/>
      <c r="AZ58" s="102"/>
      <c r="BA58" s="62"/>
      <c r="BB58" s="62"/>
      <c r="BC58" s="62"/>
      <c r="BD58" s="62"/>
      <c r="BE58" s="101"/>
      <c r="BF58" s="102"/>
      <c r="BG58" s="62"/>
      <c r="BH58" s="62"/>
      <c r="BI58" s="62"/>
      <c r="BJ58" s="62"/>
      <c r="BK58" s="101"/>
      <c r="BL58" s="76"/>
      <c r="BM58" s="77"/>
      <c r="BN58" s="77"/>
      <c r="BO58" s="77"/>
      <c r="BP58" s="77"/>
      <c r="BQ58" s="77"/>
      <c r="BR58" s="77"/>
      <c r="BS58" s="77"/>
      <c r="BT58" s="78"/>
      <c r="BU58" s="76"/>
      <c r="BV58" s="77"/>
      <c r="BW58" s="77"/>
      <c r="BX58" s="77"/>
      <c r="BY58" s="77"/>
      <c r="BZ58" s="77"/>
      <c r="CA58" s="77"/>
      <c r="CB58" s="77"/>
      <c r="CC58" s="78"/>
      <c r="CD58" s="76"/>
      <c r="CE58" s="77"/>
      <c r="CF58" s="77"/>
      <c r="CG58" s="77"/>
      <c r="CH58" s="77"/>
      <c r="CI58" s="77"/>
      <c r="CJ58" s="77"/>
      <c r="CK58" s="77"/>
      <c r="CL58" s="78"/>
      <c r="CM58" s="79"/>
      <c r="CN58" s="80"/>
      <c r="CO58" s="80"/>
      <c r="CP58" s="80"/>
      <c r="CQ58" s="80"/>
      <c r="CR58" s="80"/>
      <c r="CS58" s="80"/>
      <c r="CT58" s="80"/>
      <c r="CU58" s="81"/>
    </row>
    <row r="59" spans="1:99" ht="13.6" customHeight="1">
      <c r="A59" s="53" t="s">
        <v>76</v>
      </c>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4"/>
      <c r="AV59" s="55" t="s">
        <v>77</v>
      </c>
      <c r="AW59" s="56"/>
      <c r="AX59" s="56"/>
      <c r="AY59" s="56"/>
      <c r="AZ59" s="56" t="s">
        <v>78</v>
      </c>
      <c r="BA59" s="56"/>
      <c r="BB59" s="56"/>
      <c r="BC59" s="56"/>
      <c r="BD59" s="56"/>
      <c r="BE59" s="56"/>
      <c r="BF59" s="56"/>
      <c r="BG59" s="56"/>
      <c r="BH59" s="56"/>
      <c r="BI59" s="56"/>
      <c r="BJ59" s="56"/>
      <c r="BK59" s="56"/>
      <c r="BL59" s="115"/>
      <c r="BM59" s="116"/>
      <c r="BN59" s="116"/>
      <c r="BO59" s="116"/>
      <c r="BP59" s="116"/>
      <c r="BQ59" s="116"/>
      <c r="BR59" s="116"/>
      <c r="BS59" s="116"/>
      <c r="BT59" s="117"/>
      <c r="BU59" s="118"/>
      <c r="BV59" s="118"/>
      <c r="BW59" s="118"/>
      <c r="BX59" s="118"/>
      <c r="BY59" s="118"/>
      <c r="BZ59" s="118"/>
      <c r="CA59" s="118"/>
      <c r="CB59" s="118"/>
      <c r="CC59" s="118"/>
      <c r="CD59" s="118"/>
      <c r="CE59" s="118"/>
      <c r="CF59" s="118"/>
      <c r="CG59" s="118"/>
      <c r="CH59" s="118"/>
      <c r="CI59" s="118"/>
      <c r="CJ59" s="118"/>
      <c r="CK59" s="118"/>
      <c r="CL59" s="118"/>
      <c r="CM59" s="112"/>
      <c r="CN59" s="112"/>
      <c r="CO59" s="112"/>
      <c r="CP59" s="112"/>
      <c r="CQ59" s="112"/>
      <c r="CR59" s="112"/>
      <c r="CS59" s="112"/>
      <c r="CT59" s="112"/>
      <c r="CU59" s="113"/>
    </row>
    <row r="60" spans="1:99" ht="11.3" customHeight="1">
      <c r="A60" s="53" t="s">
        <v>63</v>
      </c>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4"/>
      <c r="AV60" s="86"/>
      <c r="AW60" s="87"/>
      <c r="AX60" s="87"/>
      <c r="AY60" s="88"/>
      <c r="AZ60" s="92"/>
      <c r="BA60" s="87"/>
      <c r="BB60" s="87"/>
      <c r="BC60" s="87"/>
      <c r="BD60" s="87"/>
      <c r="BE60" s="88"/>
      <c r="BF60" s="92"/>
      <c r="BG60" s="87"/>
      <c r="BH60" s="87"/>
      <c r="BI60" s="87"/>
      <c r="BJ60" s="87"/>
      <c r="BK60" s="88"/>
      <c r="BL60" s="73"/>
      <c r="BM60" s="74"/>
      <c r="BN60" s="74"/>
      <c r="BO60" s="74"/>
      <c r="BP60" s="74"/>
      <c r="BQ60" s="74"/>
      <c r="BR60" s="74"/>
      <c r="BS60" s="74"/>
      <c r="BT60" s="75"/>
      <c r="BU60" s="73"/>
      <c r="BV60" s="74"/>
      <c r="BW60" s="74"/>
      <c r="BX60" s="74"/>
      <c r="BY60" s="74"/>
      <c r="BZ60" s="74"/>
      <c r="CA60" s="74"/>
      <c r="CB60" s="74"/>
      <c r="CC60" s="75"/>
      <c r="CD60" s="73"/>
      <c r="CE60" s="74"/>
      <c r="CF60" s="74"/>
      <c r="CG60" s="74"/>
      <c r="CH60" s="74"/>
      <c r="CI60" s="74"/>
      <c r="CJ60" s="74"/>
      <c r="CK60" s="74"/>
      <c r="CL60" s="75"/>
      <c r="CM60" s="66"/>
      <c r="CN60" s="67"/>
      <c r="CO60" s="67"/>
      <c r="CP60" s="67"/>
      <c r="CQ60" s="67"/>
      <c r="CR60" s="67"/>
      <c r="CS60" s="67"/>
      <c r="CT60" s="67"/>
      <c r="CU60" s="68"/>
    </row>
    <row r="61" spans="1:99">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4"/>
      <c r="AV61" s="100"/>
      <c r="AW61" s="62"/>
      <c r="AX61" s="62"/>
      <c r="AY61" s="101"/>
      <c r="AZ61" s="102"/>
      <c r="BA61" s="62"/>
      <c r="BB61" s="62"/>
      <c r="BC61" s="62"/>
      <c r="BD61" s="62"/>
      <c r="BE61" s="101"/>
      <c r="BF61" s="102"/>
      <c r="BG61" s="62"/>
      <c r="BH61" s="62"/>
      <c r="BI61" s="62"/>
      <c r="BJ61" s="62"/>
      <c r="BK61" s="101"/>
      <c r="BL61" s="76"/>
      <c r="BM61" s="77"/>
      <c r="BN61" s="77"/>
      <c r="BO61" s="77"/>
      <c r="BP61" s="77"/>
      <c r="BQ61" s="77"/>
      <c r="BR61" s="77"/>
      <c r="BS61" s="77"/>
      <c r="BT61" s="78"/>
      <c r="BU61" s="76"/>
      <c r="BV61" s="77"/>
      <c r="BW61" s="77"/>
      <c r="BX61" s="77"/>
      <c r="BY61" s="77"/>
      <c r="BZ61" s="77"/>
      <c r="CA61" s="77"/>
      <c r="CB61" s="77"/>
      <c r="CC61" s="78"/>
      <c r="CD61" s="76"/>
      <c r="CE61" s="77"/>
      <c r="CF61" s="77"/>
      <c r="CG61" s="77"/>
      <c r="CH61" s="77"/>
      <c r="CI61" s="77"/>
      <c r="CJ61" s="77"/>
      <c r="CK61" s="77"/>
      <c r="CL61" s="78"/>
      <c r="CM61" s="79"/>
      <c r="CN61" s="80"/>
      <c r="CO61" s="80"/>
      <c r="CP61" s="80"/>
      <c r="CQ61" s="80"/>
      <c r="CR61" s="80"/>
      <c r="CS61" s="80"/>
      <c r="CT61" s="80"/>
      <c r="CU61" s="81"/>
    </row>
    <row r="62" spans="1:99" ht="13.6" customHeight="1">
      <c r="A62" s="53" t="s">
        <v>79</v>
      </c>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4"/>
      <c r="AV62" s="55" t="s">
        <v>80</v>
      </c>
      <c r="AW62" s="56"/>
      <c r="AX62" s="56"/>
      <c r="AY62" s="56"/>
      <c r="AZ62" s="56" t="s">
        <v>81</v>
      </c>
      <c r="BA62" s="56"/>
      <c r="BB62" s="56"/>
      <c r="BC62" s="56"/>
      <c r="BD62" s="56"/>
      <c r="BE62" s="56"/>
      <c r="BF62" s="56" t="s">
        <v>144</v>
      </c>
      <c r="BG62" s="56"/>
      <c r="BH62" s="56"/>
      <c r="BI62" s="56"/>
      <c r="BJ62" s="56"/>
      <c r="BK62" s="56"/>
      <c r="BL62" s="115">
        <f>BL63</f>
        <v>1470000</v>
      </c>
      <c r="BM62" s="116"/>
      <c r="BN62" s="116"/>
      <c r="BO62" s="116"/>
      <c r="BP62" s="116"/>
      <c r="BQ62" s="116"/>
      <c r="BR62" s="116"/>
      <c r="BS62" s="116"/>
      <c r="BT62" s="117"/>
      <c r="BU62" s="115">
        <f t="shared" ref="BU62" si="1">BU63</f>
        <v>0</v>
      </c>
      <c r="BV62" s="116"/>
      <c r="BW62" s="116"/>
      <c r="BX62" s="116"/>
      <c r="BY62" s="116"/>
      <c r="BZ62" s="116"/>
      <c r="CA62" s="116"/>
      <c r="CB62" s="116"/>
      <c r="CC62" s="117"/>
      <c r="CD62" s="115">
        <f t="shared" ref="CD62" si="2">CD63</f>
        <v>0</v>
      </c>
      <c r="CE62" s="116"/>
      <c r="CF62" s="116"/>
      <c r="CG62" s="116"/>
      <c r="CH62" s="116"/>
      <c r="CI62" s="116"/>
      <c r="CJ62" s="116"/>
      <c r="CK62" s="116"/>
      <c r="CL62" s="117"/>
      <c r="CM62" s="112"/>
      <c r="CN62" s="112"/>
      <c r="CO62" s="112"/>
      <c r="CP62" s="112"/>
      <c r="CQ62" s="112"/>
      <c r="CR62" s="112"/>
      <c r="CS62" s="112"/>
      <c r="CT62" s="112"/>
      <c r="CU62" s="113"/>
    </row>
    <row r="63" spans="1:99">
      <c r="A63" s="53" t="s">
        <v>63</v>
      </c>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4"/>
      <c r="AV63" s="86" t="s">
        <v>82</v>
      </c>
      <c r="AW63" s="87"/>
      <c r="AX63" s="87"/>
      <c r="AY63" s="88"/>
      <c r="AZ63" s="92" t="s">
        <v>81</v>
      </c>
      <c r="BA63" s="87"/>
      <c r="BB63" s="87"/>
      <c r="BC63" s="87"/>
      <c r="BD63" s="87"/>
      <c r="BE63" s="88"/>
      <c r="BF63" s="92" t="s">
        <v>144</v>
      </c>
      <c r="BG63" s="87"/>
      <c r="BH63" s="87"/>
      <c r="BI63" s="87"/>
      <c r="BJ63" s="87"/>
      <c r="BK63" s="88"/>
      <c r="BL63" s="175">
        <v>1470000</v>
      </c>
      <c r="BM63" s="176"/>
      <c r="BN63" s="176"/>
      <c r="BO63" s="176"/>
      <c r="BP63" s="176"/>
      <c r="BQ63" s="176"/>
      <c r="BR63" s="176"/>
      <c r="BS63" s="176"/>
      <c r="BT63" s="177"/>
      <c r="BU63" s="175"/>
      <c r="BV63" s="176"/>
      <c r="BW63" s="176"/>
      <c r="BX63" s="176"/>
      <c r="BY63" s="176"/>
      <c r="BZ63" s="176"/>
      <c r="CA63" s="176"/>
      <c r="CB63" s="176"/>
      <c r="CC63" s="177"/>
      <c r="CD63" s="175"/>
      <c r="CE63" s="176"/>
      <c r="CF63" s="176"/>
      <c r="CG63" s="176"/>
      <c r="CH63" s="176"/>
      <c r="CI63" s="176"/>
      <c r="CJ63" s="176"/>
      <c r="CK63" s="176"/>
      <c r="CL63" s="177"/>
      <c r="CM63" s="66"/>
      <c r="CN63" s="67"/>
      <c r="CO63" s="67"/>
      <c r="CP63" s="67"/>
      <c r="CQ63" s="67"/>
      <c r="CR63" s="67"/>
      <c r="CS63" s="67"/>
      <c r="CT63" s="67"/>
      <c r="CU63" s="68"/>
    </row>
    <row r="64" spans="1:99">
      <c r="A64" s="53" t="s">
        <v>83</v>
      </c>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4"/>
      <c r="AV64" s="100"/>
      <c r="AW64" s="62"/>
      <c r="AX64" s="62"/>
      <c r="AY64" s="101"/>
      <c r="AZ64" s="102"/>
      <c r="BA64" s="62"/>
      <c r="BB64" s="62"/>
      <c r="BC64" s="62"/>
      <c r="BD64" s="62"/>
      <c r="BE64" s="101"/>
      <c r="BF64" s="102"/>
      <c r="BG64" s="62"/>
      <c r="BH64" s="62"/>
      <c r="BI64" s="62"/>
      <c r="BJ64" s="62"/>
      <c r="BK64" s="101"/>
      <c r="BL64" s="178"/>
      <c r="BM64" s="179"/>
      <c r="BN64" s="179"/>
      <c r="BO64" s="179"/>
      <c r="BP64" s="179"/>
      <c r="BQ64" s="179"/>
      <c r="BR64" s="179"/>
      <c r="BS64" s="179"/>
      <c r="BT64" s="180"/>
      <c r="BU64" s="178"/>
      <c r="BV64" s="179"/>
      <c r="BW64" s="179"/>
      <c r="BX64" s="179"/>
      <c r="BY64" s="179"/>
      <c r="BZ64" s="179"/>
      <c r="CA64" s="179"/>
      <c r="CB64" s="179"/>
      <c r="CC64" s="180"/>
      <c r="CD64" s="178"/>
      <c r="CE64" s="179"/>
      <c r="CF64" s="179"/>
      <c r="CG64" s="179"/>
      <c r="CH64" s="179"/>
      <c r="CI64" s="179"/>
      <c r="CJ64" s="179"/>
      <c r="CK64" s="179"/>
      <c r="CL64" s="180"/>
      <c r="CM64" s="79"/>
      <c r="CN64" s="80"/>
      <c r="CO64" s="80"/>
      <c r="CP64" s="80"/>
      <c r="CQ64" s="80"/>
      <c r="CR64" s="80"/>
      <c r="CS64" s="80"/>
      <c r="CT64" s="80"/>
      <c r="CU64" s="81"/>
    </row>
    <row r="65" spans="1:99" ht="13.6" customHeight="1">
      <c r="A65" s="53" t="s">
        <v>84</v>
      </c>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4"/>
      <c r="AV65" s="55" t="s">
        <v>85</v>
      </c>
      <c r="AW65" s="56"/>
      <c r="AX65" s="56"/>
      <c r="AY65" s="56"/>
      <c r="AZ65" s="56" t="s">
        <v>81</v>
      </c>
      <c r="BA65" s="56"/>
      <c r="BB65" s="56"/>
      <c r="BC65" s="56"/>
      <c r="BD65" s="56"/>
      <c r="BE65" s="56"/>
      <c r="BF65" s="56"/>
      <c r="BG65" s="56"/>
      <c r="BH65" s="56"/>
      <c r="BI65" s="56"/>
      <c r="BJ65" s="56"/>
      <c r="BK65" s="56"/>
      <c r="BL65" s="115"/>
      <c r="BM65" s="116"/>
      <c r="BN65" s="116"/>
      <c r="BO65" s="116"/>
      <c r="BP65" s="116"/>
      <c r="BQ65" s="116"/>
      <c r="BR65" s="116"/>
      <c r="BS65" s="116"/>
      <c r="BT65" s="117"/>
      <c r="BU65" s="118"/>
      <c r="BV65" s="118"/>
      <c r="BW65" s="118"/>
      <c r="BX65" s="118"/>
      <c r="BY65" s="118"/>
      <c r="BZ65" s="118"/>
      <c r="CA65" s="118"/>
      <c r="CB65" s="118"/>
      <c r="CC65" s="118"/>
      <c r="CD65" s="118"/>
      <c r="CE65" s="118"/>
      <c r="CF65" s="118"/>
      <c r="CG65" s="118"/>
      <c r="CH65" s="118"/>
      <c r="CI65" s="118"/>
      <c r="CJ65" s="118"/>
      <c r="CK65" s="118"/>
      <c r="CL65" s="118"/>
      <c r="CM65" s="112"/>
      <c r="CN65" s="112"/>
      <c r="CO65" s="112"/>
      <c r="CP65" s="112"/>
      <c r="CQ65" s="112"/>
      <c r="CR65" s="112"/>
      <c r="CS65" s="112"/>
      <c r="CT65" s="112"/>
      <c r="CU65" s="113"/>
    </row>
    <row r="66" spans="1:99" ht="13.6" customHeight="1">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4"/>
      <c r="AV66" s="55"/>
      <c r="AW66" s="56"/>
      <c r="AX66" s="56"/>
      <c r="AY66" s="56"/>
      <c r="AZ66" s="56"/>
      <c r="BA66" s="56"/>
      <c r="BB66" s="56"/>
      <c r="BC66" s="56"/>
      <c r="BD66" s="56"/>
      <c r="BE66" s="56"/>
      <c r="BF66" s="56"/>
      <c r="BG66" s="56"/>
      <c r="BH66" s="56"/>
      <c r="BI66" s="56"/>
      <c r="BJ66" s="56"/>
      <c r="BK66" s="56"/>
      <c r="BL66" s="115"/>
      <c r="BM66" s="116"/>
      <c r="BN66" s="116"/>
      <c r="BO66" s="116"/>
      <c r="BP66" s="116"/>
      <c r="BQ66" s="116"/>
      <c r="BR66" s="116"/>
      <c r="BS66" s="116"/>
      <c r="BT66" s="117"/>
      <c r="BU66" s="118"/>
      <c r="BV66" s="118"/>
      <c r="BW66" s="118"/>
      <c r="BX66" s="118"/>
      <c r="BY66" s="118"/>
      <c r="BZ66" s="118"/>
      <c r="CA66" s="118"/>
      <c r="CB66" s="118"/>
      <c r="CC66" s="118"/>
      <c r="CD66" s="118"/>
      <c r="CE66" s="118"/>
      <c r="CF66" s="118"/>
      <c r="CG66" s="118"/>
      <c r="CH66" s="118"/>
      <c r="CI66" s="118"/>
      <c r="CJ66" s="118"/>
      <c r="CK66" s="118"/>
      <c r="CL66" s="118"/>
      <c r="CM66" s="112"/>
      <c r="CN66" s="112"/>
      <c r="CO66" s="112"/>
      <c r="CP66" s="112"/>
      <c r="CQ66" s="112"/>
      <c r="CR66" s="112"/>
      <c r="CS66" s="112"/>
      <c r="CT66" s="112"/>
      <c r="CU66" s="113"/>
    </row>
    <row r="67" spans="1:99" ht="13.6" customHeight="1">
      <c r="A67" s="53" t="s">
        <v>86</v>
      </c>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4"/>
      <c r="AV67" s="55" t="s">
        <v>87</v>
      </c>
      <c r="AW67" s="56"/>
      <c r="AX67" s="56"/>
      <c r="AY67" s="56"/>
      <c r="AZ67" s="56"/>
      <c r="BA67" s="56"/>
      <c r="BB67" s="56"/>
      <c r="BC67" s="56"/>
      <c r="BD67" s="56"/>
      <c r="BE67" s="56"/>
      <c r="BF67" s="56"/>
      <c r="BG67" s="56"/>
      <c r="BH67" s="56"/>
      <c r="BI67" s="56"/>
      <c r="BJ67" s="56"/>
      <c r="BK67" s="56"/>
      <c r="BL67" s="115"/>
      <c r="BM67" s="116"/>
      <c r="BN67" s="116"/>
      <c r="BO67" s="116"/>
      <c r="BP67" s="116"/>
      <c r="BQ67" s="116"/>
      <c r="BR67" s="116"/>
      <c r="BS67" s="116"/>
      <c r="BT67" s="117"/>
      <c r="BU67" s="118"/>
      <c r="BV67" s="118"/>
      <c r="BW67" s="118"/>
      <c r="BX67" s="118"/>
      <c r="BY67" s="118"/>
      <c r="BZ67" s="118"/>
      <c r="CA67" s="118"/>
      <c r="CB67" s="118"/>
      <c r="CC67" s="118"/>
      <c r="CD67" s="118"/>
      <c r="CE67" s="118"/>
      <c r="CF67" s="118"/>
      <c r="CG67" s="118"/>
      <c r="CH67" s="118"/>
      <c r="CI67" s="118"/>
      <c r="CJ67" s="118"/>
      <c r="CK67" s="118"/>
      <c r="CL67" s="118"/>
      <c r="CM67" s="112"/>
      <c r="CN67" s="112"/>
      <c r="CO67" s="112"/>
      <c r="CP67" s="112"/>
      <c r="CQ67" s="112"/>
      <c r="CR67" s="112"/>
      <c r="CS67" s="112"/>
      <c r="CT67" s="112"/>
      <c r="CU67" s="113"/>
    </row>
    <row r="68" spans="1:99">
      <c r="A68" s="53" t="s">
        <v>63</v>
      </c>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4"/>
      <c r="AV68" s="86"/>
      <c r="AW68" s="87"/>
      <c r="AX68" s="87"/>
      <c r="AY68" s="88"/>
      <c r="AZ68" s="92"/>
      <c r="BA68" s="87"/>
      <c r="BB68" s="87"/>
      <c r="BC68" s="87"/>
      <c r="BD68" s="87"/>
      <c r="BE68" s="88"/>
      <c r="BF68" s="92"/>
      <c r="BG68" s="87"/>
      <c r="BH68" s="87"/>
      <c r="BI68" s="87"/>
      <c r="BJ68" s="87"/>
      <c r="BK68" s="88"/>
      <c r="BL68" s="73"/>
      <c r="BM68" s="74"/>
      <c r="BN68" s="74"/>
      <c r="BO68" s="74"/>
      <c r="BP68" s="74"/>
      <c r="BQ68" s="74"/>
      <c r="BR68" s="74"/>
      <c r="BS68" s="74"/>
      <c r="BT68" s="75"/>
      <c r="BU68" s="73"/>
      <c r="BV68" s="74"/>
      <c r="BW68" s="74"/>
      <c r="BX68" s="74"/>
      <c r="BY68" s="74"/>
      <c r="BZ68" s="74"/>
      <c r="CA68" s="74"/>
      <c r="CB68" s="74"/>
      <c r="CC68" s="75"/>
      <c r="CD68" s="73"/>
      <c r="CE68" s="74"/>
      <c r="CF68" s="74"/>
      <c r="CG68" s="74"/>
      <c r="CH68" s="74"/>
      <c r="CI68" s="74"/>
      <c r="CJ68" s="74"/>
      <c r="CK68" s="74"/>
      <c r="CL68" s="75"/>
      <c r="CM68" s="66"/>
      <c r="CN68" s="67"/>
      <c r="CO68" s="67"/>
      <c r="CP68" s="67"/>
      <c r="CQ68" s="67"/>
      <c r="CR68" s="67"/>
      <c r="CS68" s="67"/>
      <c r="CT68" s="67"/>
      <c r="CU68" s="68"/>
    </row>
    <row r="69" spans="1:99">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4"/>
      <c r="AV69" s="100"/>
      <c r="AW69" s="62"/>
      <c r="AX69" s="62"/>
      <c r="AY69" s="101"/>
      <c r="AZ69" s="102"/>
      <c r="BA69" s="62"/>
      <c r="BB69" s="62"/>
      <c r="BC69" s="62"/>
      <c r="BD69" s="62"/>
      <c r="BE69" s="101"/>
      <c r="BF69" s="102"/>
      <c r="BG69" s="62"/>
      <c r="BH69" s="62"/>
      <c r="BI69" s="62"/>
      <c r="BJ69" s="62"/>
      <c r="BK69" s="101"/>
      <c r="BL69" s="76"/>
      <c r="BM69" s="77"/>
      <c r="BN69" s="77"/>
      <c r="BO69" s="77"/>
      <c r="BP69" s="77"/>
      <c r="BQ69" s="77"/>
      <c r="BR69" s="77"/>
      <c r="BS69" s="77"/>
      <c r="BT69" s="78"/>
      <c r="BU69" s="76"/>
      <c r="BV69" s="77"/>
      <c r="BW69" s="77"/>
      <c r="BX69" s="77"/>
      <c r="BY69" s="77"/>
      <c r="BZ69" s="77"/>
      <c r="CA69" s="77"/>
      <c r="CB69" s="77"/>
      <c r="CC69" s="78"/>
      <c r="CD69" s="76"/>
      <c r="CE69" s="77"/>
      <c r="CF69" s="77"/>
      <c r="CG69" s="77"/>
      <c r="CH69" s="77"/>
      <c r="CI69" s="77"/>
      <c r="CJ69" s="77"/>
      <c r="CK69" s="77"/>
      <c r="CL69" s="78"/>
      <c r="CM69" s="79"/>
      <c r="CN69" s="80"/>
      <c r="CO69" s="80"/>
      <c r="CP69" s="80"/>
      <c r="CQ69" s="80"/>
      <c r="CR69" s="80"/>
      <c r="CS69" s="80"/>
      <c r="CT69" s="80"/>
      <c r="CU69" s="81"/>
    </row>
    <row r="70" spans="1:99" ht="13.6" customHeight="1">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4"/>
      <c r="AV70" s="55"/>
      <c r="AW70" s="56"/>
      <c r="AX70" s="56"/>
      <c r="AY70" s="56"/>
      <c r="AZ70" s="56"/>
      <c r="BA70" s="56"/>
      <c r="BB70" s="56"/>
      <c r="BC70" s="56"/>
      <c r="BD70" s="56"/>
      <c r="BE70" s="56"/>
      <c r="BF70" s="56"/>
      <c r="BG70" s="56"/>
      <c r="BH70" s="56"/>
      <c r="BI70" s="56"/>
      <c r="BJ70" s="56"/>
      <c r="BK70" s="56"/>
      <c r="BL70" s="115"/>
      <c r="BM70" s="116"/>
      <c r="BN70" s="116"/>
      <c r="BO70" s="116"/>
      <c r="BP70" s="116"/>
      <c r="BQ70" s="116"/>
      <c r="BR70" s="116"/>
      <c r="BS70" s="116"/>
      <c r="BT70" s="117"/>
      <c r="BU70" s="118"/>
      <c r="BV70" s="118"/>
      <c r="BW70" s="118"/>
      <c r="BX70" s="118"/>
      <c r="BY70" s="118"/>
      <c r="BZ70" s="118"/>
      <c r="CA70" s="118"/>
      <c r="CB70" s="118"/>
      <c r="CC70" s="118"/>
      <c r="CD70" s="118"/>
      <c r="CE70" s="118"/>
      <c r="CF70" s="118"/>
      <c r="CG70" s="118"/>
      <c r="CH70" s="118"/>
      <c r="CI70" s="118"/>
      <c r="CJ70" s="118"/>
      <c r="CK70" s="118"/>
      <c r="CL70" s="118"/>
      <c r="CM70" s="112"/>
      <c r="CN70" s="112"/>
      <c r="CO70" s="112"/>
      <c r="CP70" s="112"/>
      <c r="CQ70" s="112"/>
      <c r="CR70" s="112"/>
      <c r="CS70" s="112"/>
      <c r="CT70" s="112"/>
      <c r="CU70" s="113"/>
    </row>
    <row r="71" spans="1:99" ht="13.6" customHeight="1">
      <c r="A71" s="53" t="s">
        <v>88</v>
      </c>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4"/>
      <c r="AV71" s="55" t="s">
        <v>89</v>
      </c>
      <c r="AW71" s="56"/>
      <c r="AX71" s="56"/>
      <c r="AY71" s="56"/>
      <c r="AZ71" s="56" t="s">
        <v>57</v>
      </c>
      <c r="BA71" s="56"/>
      <c r="BB71" s="56"/>
      <c r="BC71" s="56"/>
      <c r="BD71" s="56"/>
      <c r="BE71" s="56"/>
      <c r="BF71" s="56"/>
      <c r="BG71" s="56"/>
      <c r="BH71" s="56"/>
      <c r="BI71" s="56"/>
      <c r="BJ71" s="56"/>
      <c r="BK71" s="56"/>
      <c r="BL71" s="115"/>
      <c r="BM71" s="116"/>
      <c r="BN71" s="116"/>
      <c r="BO71" s="116"/>
      <c r="BP71" s="116"/>
      <c r="BQ71" s="116"/>
      <c r="BR71" s="116"/>
      <c r="BS71" s="116"/>
      <c r="BT71" s="117"/>
      <c r="BU71" s="118"/>
      <c r="BV71" s="118"/>
      <c r="BW71" s="118"/>
      <c r="BX71" s="118"/>
      <c r="BY71" s="118"/>
      <c r="BZ71" s="118"/>
      <c r="CA71" s="118"/>
      <c r="CB71" s="118"/>
      <c r="CC71" s="118"/>
      <c r="CD71" s="118"/>
      <c r="CE71" s="118"/>
      <c r="CF71" s="118"/>
      <c r="CG71" s="118"/>
      <c r="CH71" s="118"/>
      <c r="CI71" s="118"/>
      <c r="CJ71" s="118"/>
      <c r="CK71" s="118"/>
      <c r="CL71" s="118"/>
      <c r="CM71" s="112"/>
      <c r="CN71" s="112"/>
      <c r="CO71" s="112"/>
      <c r="CP71" s="112"/>
      <c r="CQ71" s="112"/>
      <c r="CR71" s="112"/>
      <c r="CS71" s="112"/>
      <c r="CT71" s="112"/>
      <c r="CU71" s="113"/>
    </row>
    <row r="72" spans="1:99">
      <c r="A72" s="53" t="s">
        <v>90</v>
      </c>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4"/>
      <c r="AV72" s="86" t="s">
        <v>91</v>
      </c>
      <c r="AW72" s="87"/>
      <c r="AX72" s="87"/>
      <c r="AY72" s="88"/>
      <c r="AZ72" s="92" t="s">
        <v>92</v>
      </c>
      <c r="BA72" s="87"/>
      <c r="BB72" s="87"/>
      <c r="BC72" s="87"/>
      <c r="BD72" s="87"/>
      <c r="BE72" s="88"/>
      <c r="BF72" s="92"/>
      <c r="BG72" s="87"/>
      <c r="BH72" s="87"/>
      <c r="BI72" s="87"/>
      <c r="BJ72" s="87"/>
      <c r="BK72" s="88"/>
      <c r="BL72" s="73"/>
      <c r="BM72" s="74"/>
      <c r="BN72" s="74"/>
      <c r="BO72" s="74"/>
      <c r="BP72" s="74"/>
      <c r="BQ72" s="74"/>
      <c r="BR72" s="74"/>
      <c r="BS72" s="74"/>
      <c r="BT72" s="75"/>
      <c r="BU72" s="73"/>
      <c r="BV72" s="74"/>
      <c r="BW72" s="74"/>
      <c r="BX72" s="74"/>
      <c r="BY72" s="74"/>
      <c r="BZ72" s="74"/>
      <c r="CA72" s="74"/>
      <c r="CB72" s="74"/>
      <c r="CC72" s="75"/>
      <c r="CD72" s="73"/>
      <c r="CE72" s="74"/>
      <c r="CF72" s="74"/>
      <c r="CG72" s="74"/>
      <c r="CH72" s="74"/>
      <c r="CI72" s="74"/>
      <c r="CJ72" s="74"/>
      <c r="CK72" s="74"/>
      <c r="CL72" s="75"/>
      <c r="CM72" s="155" t="s">
        <v>57</v>
      </c>
      <c r="CN72" s="156"/>
      <c r="CO72" s="156"/>
      <c r="CP72" s="156"/>
      <c r="CQ72" s="156"/>
      <c r="CR72" s="156"/>
      <c r="CS72" s="156"/>
      <c r="CT72" s="156"/>
      <c r="CU72" s="157"/>
    </row>
    <row r="73" spans="1:99">
      <c r="A73" s="53" t="s">
        <v>93</v>
      </c>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4"/>
      <c r="AV73" s="110"/>
      <c r="AW73" s="105"/>
      <c r="AX73" s="105"/>
      <c r="AY73" s="106"/>
      <c r="AZ73" s="104"/>
      <c r="BA73" s="105"/>
      <c r="BB73" s="105"/>
      <c r="BC73" s="105"/>
      <c r="BD73" s="105"/>
      <c r="BE73" s="106"/>
      <c r="BF73" s="104"/>
      <c r="BG73" s="105"/>
      <c r="BH73" s="105"/>
      <c r="BI73" s="105"/>
      <c r="BJ73" s="105"/>
      <c r="BK73" s="106"/>
      <c r="BL73" s="107"/>
      <c r="BM73" s="108"/>
      <c r="BN73" s="108"/>
      <c r="BO73" s="108"/>
      <c r="BP73" s="108"/>
      <c r="BQ73" s="108"/>
      <c r="BR73" s="108"/>
      <c r="BS73" s="108"/>
      <c r="BT73" s="111"/>
      <c r="BU73" s="107"/>
      <c r="BV73" s="108"/>
      <c r="BW73" s="108"/>
      <c r="BX73" s="108"/>
      <c r="BY73" s="108"/>
      <c r="BZ73" s="108"/>
      <c r="CA73" s="108"/>
      <c r="CB73" s="108"/>
      <c r="CC73" s="111"/>
      <c r="CD73" s="107"/>
      <c r="CE73" s="108"/>
      <c r="CF73" s="108"/>
      <c r="CG73" s="108"/>
      <c r="CH73" s="108"/>
      <c r="CI73" s="108"/>
      <c r="CJ73" s="108"/>
      <c r="CK73" s="108"/>
      <c r="CL73" s="111"/>
      <c r="CM73" s="181"/>
      <c r="CN73" s="182"/>
      <c r="CO73" s="182"/>
      <c r="CP73" s="182"/>
      <c r="CQ73" s="182"/>
      <c r="CR73" s="182"/>
      <c r="CS73" s="182"/>
      <c r="CT73" s="182"/>
      <c r="CU73" s="183"/>
    </row>
    <row r="74" spans="1:99">
      <c r="A74" s="53" t="s">
        <v>94</v>
      </c>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4"/>
      <c r="AV74" s="100"/>
      <c r="AW74" s="62"/>
      <c r="AX74" s="62"/>
      <c r="AY74" s="101"/>
      <c r="AZ74" s="102"/>
      <c r="BA74" s="62"/>
      <c r="BB74" s="62"/>
      <c r="BC74" s="62"/>
      <c r="BD74" s="62"/>
      <c r="BE74" s="101"/>
      <c r="BF74" s="102"/>
      <c r="BG74" s="62"/>
      <c r="BH74" s="62"/>
      <c r="BI74" s="62"/>
      <c r="BJ74" s="62"/>
      <c r="BK74" s="101"/>
      <c r="BL74" s="76"/>
      <c r="BM74" s="77"/>
      <c r="BN74" s="77"/>
      <c r="BO74" s="77"/>
      <c r="BP74" s="77"/>
      <c r="BQ74" s="77"/>
      <c r="BR74" s="77"/>
      <c r="BS74" s="77"/>
      <c r="BT74" s="78"/>
      <c r="BU74" s="76"/>
      <c r="BV74" s="77"/>
      <c r="BW74" s="77"/>
      <c r="BX74" s="77"/>
      <c r="BY74" s="77"/>
      <c r="BZ74" s="77"/>
      <c r="CA74" s="77"/>
      <c r="CB74" s="77"/>
      <c r="CC74" s="78"/>
      <c r="CD74" s="76"/>
      <c r="CE74" s="77"/>
      <c r="CF74" s="77"/>
      <c r="CG74" s="77"/>
      <c r="CH74" s="77"/>
      <c r="CI74" s="77"/>
      <c r="CJ74" s="77"/>
      <c r="CK74" s="77"/>
      <c r="CL74" s="78"/>
      <c r="CM74" s="158"/>
      <c r="CN74" s="159"/>
      <c r="CO74" s="159"/>
      <c r="CP74" s="159"/>
      <c r="CQ74" s="159"/>
      <c r="CR74" s="159"/>
      <c r="CS74" s="159"/>
      <c r="CT74" s="159"/>
      <c r="CU74" s="160"/>
    </row>
    <row r="75" spans="1:99" ht="13.6" customHeight="1">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4"/>
      <c r="AV75" s="55"/>
      <c r="AW75" s="56"/>
      <c r="AX75" s="56"/>
      <c r="AY75" s="56"/>
      <c r="AZ75" s="56"/>
      <c r="BA75" s="56"/>
      <c r="BB75" s="56"/>
      <c r="BC75" s="56"/>
      <c r="BD75" s="56"/>
      <c r="BE75" s="56"/>
      <c r="BF75" s="56"/>
      <c r="BG75" s="56"/>
      <c r="BH75" s="56"/>
      <c r="BI75" s="56"/>
      <c r="BJ75" s="56"/>
      <c r="BK75" s="56"/>
      <c r="BL75" s="115"/>
      <c r="BM75" s="116"/>
      <c r="BN75" s="116"/>
      <c r="BO75" s="116"/>
      <c r="BP75" s="116"/>
      <c r="BQ75" s="116"/>
      <c r="BR75" s="116"/>
      <c r="BS75" s="116"/>
      <c r="BT75" s="117"/>
      <c r="BU75" s="118"/>
      <c r="BV75" s="118"/>
      <c r="BW75" s="118"/>
      <c r="BX75" s="118"/>
      <c r="BY75" s="118"/>
      <c r="BZ75" s="118"/>
      <c r="CA75" s="118"/>
      <c r="CB75" s="118"/>
      <c r="CC75" s="118"/>
      <c r="CD75" s="118"/>
      <c r="CE75" s="118"/>
      <c r="CF75" s="118"/>
      <c r="CG75" s="118"/>
      <c r="CH75" s="118"/>
      <c r="CI75" s="118"/>
      <c r="CJ75" s="118"/>
      <c r="CK75" s="118"/>
      <c r="CL75" s="118"/>
      <c r="CM75" s="112"/>
      <c r="CN75" s="112"/>
      <c r="CO75" s="112"/>
      <c r="CP75" s="112"/>
      <c r="CQ75" s="112"/>
      <c r="CR75" s="112"/>
      <c r="CS75" s="112"/>
      <c r="CT75" s="112"/>
      <c r="CU75" s="113"/>
    </row>
    <row r="76" spans="1:99" ht="13.6" customHeight="1">
      <c r="A76" s="127" t="s">
        <v>95</v>
      </c>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8"/>
      <c r="AV76" s="161" t="s">
        <v>96</v>
      </c>
      <c r="AW76" s="126"/>
      <c r="AX76" s="126"/>
      <c r="AY76" s="126"/>
      <c r="AZ76" s="126" t="s">
        <v>57</v>
      </c>
      <c r="BA76" s="126"/>
      <c r="BB76" s="126"/>
      <c r="BC76" s="126"/>
      <c r="BD76" s="126"/>
      <c r="BE76" s="126"/>
      <c r="BF76" s="56" t="s">
        <v>97</v>
      </c>
      <c r="BG76" s="56"/>
      <c r="BH76" s="56"/>
      <c r="BI76" s="56"/>
      <c r="BJ76" s="56"/>
      <c r="BK76" s="56"/>
      <c r="BL76" s="115">
        <f>BL77+BL113+BL128+BL98</f>
        <v>24843032</v>
      </c>
      <c r="BM76" s="116"/>
      <c r="BN76" s="116"/>
      <c r="BO76" s="116"/>
      <c r="BP76" s="116"/>
      <c r="BQ76" s="116"/>
      <c r="BR76" s="116"/>
      <c r="BS76" s="116"/>
      <c r="BT76" s="117"/>
      <c r="BU76" s="115">
        <f t="shared" ref="BU76" si="3">BU77+BU113+BU128+BU98</f>
        <v>16435688</v>
      </c>
      <c r="BV76" s="116"/>
      <c r="BW76" s="116"/>
      <c r="BX76" s="116"/>
      <c r="BY76" s="116"/>
      <c r="BZ76" s="116"/>
      <c r="CA76" s="116"/>
      <c r="CB76" s="116"/>
      <c r="CC76" s="117"/>
      <c r="CD76" s="115">
        <f t="shared" ref="CD76" si="4">CD77+CD113+CD128+CD98</f>
        <v>15011549</v>
      </c>
      <c r="CE76" s="116"/>
      <c r="CF76" s="116"/>
      <c r="CG76" s="116"/>
      <c r="CH76" s="116"/>
      <c r="CI76" s="116"/>
      <c r="CJ76" s="116"/>
      <c r="CK76" s="116"/>
      <c r="CL76" s="117"/>
      <c r="CM76" s="112"/>
      <c r="CN76" s="112"/>
      <c r="CO76" s="112"/>
      <c r="CP76" s="112"/>
      <c r="CQ76" s="112"/>
      <c r="CR76" s="112"/>
      <c r="CS76" s="112"/>
      <c r="CT76" s="112"/>
      <c r="CU76" s="113"/>
    </row>
    <row r="77" spans="1:99">
      <c r="A77" s="53" t="s">
        <v>63</v>
      </c>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4"/>
      <c r="AV77" s="86" t="s">
        <v>98</v>
      </c>
      <c r="AW77" s="87"/>
      <c r="AX77" s="87"/>
      <c r="AY77" s="88"/>
      <c r="AZ77" s="92" t="s">
        <v>57</v>
      </c>
      <c r="BA77" s="87"/>
      <c r="BB77" s="87"/>
      <c r="BC77" s="87"/>
      <c r="BD77" s="87"/>
      <c r="BE77" s="88"/>
      <c r="BF77" s="92" t="s">
        <v>99</v>
      </c>
      <c r="BG77" s="87"/>
      <c r="BH77" s="87"/>
      <c r="BI77" s="87"/>
      <c r="BJ77" s="87"/>
      <c r="BK77" s="88"/>
      <c r="BL77" s="73">
        <f>BL79+BL81+BL84</f>
        <v>17564092</v>
      </c>
      <c r="BM77" s="74"/>
      <c r="BN77" s="74"/>
      <c r="BO77" s="74"/>
      <c r="BP77" s="74"/>
      <c r="BQ77" s="74"/>
      <c r="BR77" s="74"/>
      <c r="BS77" s="74"/>
      <c r="BT77" s="75"/>
      <c r="BU77" s="73">
        <f t="shared" ref="BU77" si="5">BU79+BU81+BU84</f>
        <v>10726748</v>
      </c>
      <c r="BV77" s="74"/>
      <c r="BW77" s="74"/>
      <c r="BX77" s="74"/>
      <c r="BY77" s="74"/>
      <c r="BZ77" s="74"/>
      <c r="CA77" s="74"/>
      <c r="CB77" s="74"/>
      <c r="CC77" s="75"/>
      <c r="CD77" s="73">
        <f t="shared" ref="CD77" si="6">CD79+CD81+CD84</f>
        <v>9202609</v>
      </c>
      <c r="CE77" s="74"/>
      <c r="CF77" s="74"/>
      <c r="CG77" s="74"/>
      <c r="CH77" s="74"/>
      <c r="CI77" s="74"/>
      <c r="CJ77" s="74"/>
      <c r="CK77" s="74"/>
      <c r="CL77" s="75"/>
      <c r="CM77" s="155" t="s">
        <v>57</v>
      </c>
      <c r="CN77" s="156"/>
      <c r="CO77" s="156"/>
      <c r="CP77" s="156"/>
      <c r="CQ77" s="156"/>
      <c r="CR77" s="156"/>
      <c r="CS77" s="156"/>
      <c r="CT77" s="156"/>
      <c r="CU77" s="157"/>
    </row>
    <row r="78" spans="1:99">
      <c r="A78" s="53" t="s">
        <v>100</v>
      </c>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4"/>
      <c r="AV78" s="100"/>
      <c r="AW78" s="62"/>
      <c r="AX78" s="62"/>
      <c r="AY78" s="101"/>
      <c r="AZ78" s="102"/>
      <c r="BA78" s="62"/>
      <c r="BB78" s="62"/>
      <c r="BC78" s="62"/>
      <c r="BD78" s="62"/>
      <c r="BE78" s="101"/>
      <c r="BF78" s="102"/>
      <c r="BG78" s="62"/>
      <c r="BH78" s="62"/>
      <c r="BI78" s="62"/>
      <c r="BJ78" s="62"/>
      <c r="BK78" s="101"/>
      <c r="BL78" s="76"/>
      <c r="BM78" s="77"/>
      <c r="BN78" s="77"/>
      <c r="BO78" s="77"/>
      <c r="BP78" s="77"/>
      <c r="BQ78" s="77"/>
      <c r="BR78" s="77"/>
      <c r="BS78" s="77"/>
      <c r="BT78" s="78"/>
      <c r="BU78" s="76"/>
      <c r="BV78" s="77"/>
      <c r="BW78" s="77"/>
      <c r="BX78" s="77"/>
      <c r="BY78" s="77"/>
      <c r="BZ78" s="77"/>
      <c r="CA78" s="77"/>
      <c r="CB78" s="77"/>
      <c r="CC78" s="78"/>
      <c r="CD78" s="76"/>
      <c r="CE78" s="77"/>
      <c r="CF78" s="77"/>
      <c r="CG78" s="77"/>
      <c r="CH78" s="77"/>
      <c r="CI78" s="77"/>
      <c r="CJ78" s="77"/>
      <c r="CK78" s="77"/>
      <c r="CL78" s="78"/>
      <c r="CM78" s="158"/>
      <c r="CN78" s="159"/>
      <c r="CO78" s="159"/>
      <c r="CP78" s="159"/>
      <c r="CQ78" s="159"/>
      <c r="CR78" s="159"/>
      <c r="CS78" s="159"/>
      <c r="CT78" s="159"/>
      <c r="CU78" s="160"/>
    </row>
    <row r="79" spans="1:99">
      <c r="A79" s="53" t="s">
        <v>63</v>
      </c>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4"/>
      <c r="AV79" s="86" t="s">
        <v>101</v>
      </c>
      <c r="AW79" s="87"/>
      <c r="AX79" s="87"/>
      <c r="AY79" s="88"/>
      <c r="AZ79" s="92" t="s">
        <v>102</v>
      </c>
      <c r="BA79" s="87"/>
      <c r="BB79" s="87"/>
      <c r="BC79" s="87"/>
      <c r="BD79" s="87"/>
      <c r="BE79" s="88"/>
      <c r="BF79" s="92" t="s">
        <v>103</v>
      </c>
      <c r="BG79" s="87"/>
      <c r="BH79" s="87"/>
      <c r="BI79" s="87"/>
      <c r="BJ79" s="87"/>
      <c r="BK79" s="88"/>
      <c r="BL79" s="175">
        <v>13257828</v>
      </c>
      <c r="BM79" s="176"/>
      <c r="BN79" s="176"/>
      <c r="BO79" s="176"/>
      <c r="BP79" s="176"/>
      <c r="BQ79" s="176"/>
      <c r="BR79" s="176"/>
      <c r="BS79" s="176"/>
      <c r="BT79" s="177"/>
      <c r="BU79" s="175">
        <v>8315309</v>
      </c>
      <c r="BV79" s="176"/>
      <c r="BW79" s="176"/>
      <c r="BX79" s="176"/>
      <c r="BY79" s="176"/>
      <c r="BZ79" s="176"/>
      <c r="CA79" s="176"/>
      <c r="CB79" s="176"/>
      <c r="CC79" s="177"/>
      <c r="CD79" s="175">
        <v>7139340</v>
      </c>
      <c r="CE79" s="176"/>
      <c r="CF79" s="176"/>
      <c r="CG79" s="176"/>
      <c r="CH79" s="176"/>
      <c r="CI79" s="176"/>
      <c r="CJ79" s="176"/>
      <c r="CK79" s="176"/>
      <c r="CL79" s="177"/>
      <c r="CM79" s="155" t="s">
        <v>57</v>
      </c>
      <c r="CN79" s="156"/>
      <c r="CO79" s="156"/>
      <c r="CP79" s="156"/>
      <c r="CQ79" s="156"/>
      <c r="CR79" s="156"/>
      <c r="CS79" s="156"/>
      <c r="CT79" s="156"/>
      <c r="CU79" s="157"/>
    </row>
    <row r="80" spans="1:99">
      <c r="A80" s="53" t="s">
        <v>104</v>
      </c>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4"/>
      <c r="AV80" s="100"/>
      <c r="AW80" s="62"/>
      <c r="AX80" s="62"/>
      <c r="AY80" s="101"/>
      <c r="AZ80" s="102"/>
      <c r="BA80" s="62"/>
      <c r="BB80" s="62"/>
      <c r="BC80" s="62"/>
      <c r="BD80" s="62"/>
      <c r="BE80" s="101"/>
      <c r="BF80" s="102"/>
      <c r="BG80" s="62"/>
      <c r="BH80" s="62"/>
      <c r="BI80" s="62"/>
      <c r="BJ80" s="62"/>
      <c r="BK80" s="101"/>
      <c r="BL80" s="178"/>
      <c r="BM80" s="179"/>
      <c r="BN80" s="179"/>
      <c r="BO80" s="179"/>
      <c r="BP80" s="179"/>
      <c r="BQ80" s="179"/>
      <c r="BR80" s="179"/>
      <c r="BS80" s="179"/>
      <c r="BT80" s="180"/>
      <c r="BU80" s="178"/>
      <c r="BV80" s="179"/>
      <c r="BW80" s="179"/>
      <c r="BX80" s="179"/>
      <c r="BY80" s="179"/>
      <c r="BZ80" s="179"/>
      <c r="CA80" s="179"/>
      <c r="CB80" s="179"/>
      <c r="CC80" s="180"/>
      <c r="CD80" s="178"/>
      <c r="CE80" s="179"/>
      <c r="CF80" s="179"/>
      <c r="CG80" s="179"/>
      <c r="CH80" s="179"/>
      <c r="CI80" s="179"/>
      <c r="CJ80" s="179"/>
      <c r="CK80" s="179"/>
      <c r="CL80" s="180"/>
      <c r="CM80" s="158"/>
      <c r="CN80" s="159"/>
      <c r="CO80" s="159"/>
      <c r="CP80" s="159"/>
      <c r="CQ80" s="159"/>
      <c r="CR80" s="159"/>
      <c r="CS80" s="159"/>
      <c r="CT80" s="159"/>
      <c r="CU80" s="160"/>
    </row>
    <row r="81" spans="1:99" ht="13.6" customHeight="1">
      <c r="A81" s="53" t="s">
        <v>105</v>
      </c>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4"/>
      <c r="AV81" s="55" t="s">
        <v>106</v>
      </c>
      <c r="AW81" s="56"/>
      <c r="AX81" s="56"/>
      <c r="AY81" s="56"/>
      <c r="AZ81" s="56" t="s">
        <v>107</v>
      </c>
      <c r="BA81" s="56"/>
      <c r="BB81" s="56"/>
      <c r="BC81" s="56"/>
      <c r="BD81" s="56"/>
      <c r="BE81" s="56"/>
      <c r="BF81" s="56" t="s">
        <v>108</v>
      </c>
      <c r="BG81" s="56"/>
      <c r="BH81" s="56"/>
      <c r="BI81" s="56"/>
      <c r="BJ81" s="56"/>
      <c r="BK81" s="56"/>
      <c r="BL81" s="57">
        <v>302400</v>
      </c>
      <c r="BM81" s="58"/>
      <c r="BN81" s="58"/>
      <c r="BO81" s="58"/>
      <c r="BP81" s="58"/>
      <c r="BQ81" s="58"/>
      <c r="BR81" s="58"/>
      <c r="BS81" s="58"/>
      <c r="BT81" s="59"/>
      <c r="BU81" s="57"/>
      <c r="BV81" s="58"/>
      <c r="BW81" s="58"/>
      <c r="BX81" s="58"/>
      <c r="BY81" s="58"/>
      <c r="BZ81" s="58"/>
      <c r="CA81" s="58"/>
      <c r="CB81" s="58"/>
      <c r="CC81" s="59"/>
      <c r="CD81" s="57"/>
      <c r="CE81" s="58"/>
      <c r="CF81" s="58"/>
      <c r="CG81" s="58"/>
      <c r="CH81" s="58"/>
      <c r="CI81" s="58"/>
      <c r="CJ81" s="58"/>
      <c r="CK81" s="58"/>
      <c r="CL81" s="59"/>
      <c r="CM81" s="153" t="s">
        <v>57</v>
      </c>
      <c r="CN81" s="153"/>
      <c r="CO81" s="153"/>
      <c r="CP81" s="153"/>
      <c r="CQ81" s="153"/>
      <c r="CR81" s="153"/>
      <c r="CS81" s="153"/>
      <c r="CT81" s="153"/>
      <c r="CU81" s="154"/>
    </row>
    <row r="82" spans="1:99">
      <c r="A82" s="53" t="s">
        <v>109</v>
      </c>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4"/>
      <c r="AV82" s="86" t="s">
        <v>110</v>
      </c>
      <c r="AW82" s="87"/>
      <c r="AX82" s="87"/>
      <c r="AY82" s="88"/>
      <c r="AZ82" s="92" t="s">
        <v>111</v>
      </c>
      <c r="BA82" s="87"/>
      <c r="BB82" s="87"/>
      <c r="BC82" s="87"/>
      <c r="BD82" s="87"/>
      <c r="BE82" s="88"/>
      <c r="BF82" s="92"/>
      <c r="BG82" s="87"/>
      <c r="BH82" s="87"/>
      <c r="BI82" s="87"/>
      <c r="BJ82" s="87"/>
      <c r="BK82" s="88"/>
      <c r="BL82" s="73"/>
      <c r="BM82" s="74"/>
      <c r="BN82" s="74"/>
      <c r="BO82" s="74"/>
      <c r="BP82" s="74"/>
      <c r="BQ82" s="74"/>
      <c r="BR82" s="74"/>
      <c r="BS82" s="74"/>
      <c r="BT82" s="75"/>
      <c r="BU82" s="73"/>
      <c r="BV82" s="74"/>
      <c r="BW82" s="74"/>
      <c r="BX82" s="74"/>
      <c r="BY82" s="74"/>
      <c r="BZ82" s="74"/>
      <c r="CA82" s="74"/>
      <c r="CB82" s="74"/>
      <c r="CC82" s="75"/>
      <c r="CD82" s="73"/>
      <c r="CE82" s="74"/>
      <c r="CF82" s="74"/>
      <c r="CG82" s="74"/>
      <c r="CH82" s="74"/>
      <c r="CI82" s="74"/>
      <c r="CJ82" s="74"/>
      <c r="CK82" s="74"/>
      <c r="CL82" s="75"/>
      <c r="CM82" s="155" t="s">
        <v>57</v>
      </c>
      <c r="CN82" s="156"/>
      <c r="CO82" s="156"/>
      <c r="CP82" s="156"/>
      <c r="CQ82" s="156"/>
      <c r="CR82" s="156"/>
      <c r="CS82" s="156"/>
      <c r="CT82" s="156"/>
      <c r="CU82" s="157"/>
    </row>
    <row r="83" spans="1:99">
      <c r="A83" s="53" t="s">
        <v>112</v>
      </c>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4"/>
      <c r="AV83" s="100"/>
      <c r="AW83" s="62"/>
      <c r="AX83" s="62"/>
      <c r="AY83" s="101"/>
      <c r="AZ83" s="102"/>
      <c r="BA83" s="62"/>
      <c r="BB83" s="62"/>
      <c r="BC83" s="62"/>
      <c r="BD83" s="62"/>
      <c r="BE83" s="101"/>
      <c r="BF83" s="102"/>
      <c r="BG83" s="62"/>
      <c r="BH83" s="62"/>
      <c r="BI83" s="62"/>
      <c r="BJ83" s="62"/>
      <c r="BK83" s="101"/>
      <c r="BL83" s="76"/>
      <c r="BM83" s="77"/>
      <c r="BN83" s="77"/>
      <c r="BO83" s="77"/>
      <c r="BP83" s="77"/>
      <c r="BQ83" s="77"/>
      <c r="BR83" s="77"/>
      <c r="BS83" s="77"/>
      <c r="BT83" s="78"/>
      <c r="BU83" s="76"/>
      <c r="BV83" s="77"/>
      <c r="BW83" s="77"/>
      <c r="BX83" s="77"/>
      <c r="BY83" s="77"/>
      <c r="BZ83" s="77"/>
      <c r="CA83" s="77"/>
      <c r="CB83" s="77"/>
      <c r="CC83" s="78"/>
      <c r="CD83" s="76"/>
      <c r="CE83" s="77"/>
      <c r="CF83" s="77"/>
      <c r="CG83" s="77"/>
      <c r="CH83" s="77"/>
      <c r="CI83" s="77"/>
      <c r="CJ83" s="77"/>
      <c r="CK83" s="77"/>
      <c r="CL83" s="78"/>
      <c r="CM83" s="158"/>
      <c r="CN83" s="159"/>
      <c r="CO83" s="159"/>
      <c r="CP83" s="159"/>
      <c r="CQ83" s="159"/>
      <c r="CR83" s="159"/>
      <c r="CS83" s="159"/>
      <c r="CT83" s="159"/>
      <c r="CU83" s="160"/>
    </row>
    <row r="84" spans="1:99">
      <c r="A84" s="53" t="s">
        <v>113</v>
      </c>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4"/>
      <c r="AV84" s="86" t="s">
        <v>114</v>
      </c>
      <c r="AW84" s="87"/>
      <c r="AX84" s="87"/>
      <c r="AY84" s="88"/>
      <c r="AZ84" s="92" t="s">
        <v>115</v>
      </c>
      <c r="BA84" s="87"/>
      <c r="BB84" s="87"/>
      <c r="BC84" s="87"/>
      <c r="BD84" s="87"/>
      <c r="BE84" s="88"/>
      <c r="BF84" s="92" t="s">
        <v>116</v>
      </c>
      <c r="BG84" s="87"/>
      <c r="BH84" s="87"/>
      <c r="BI84" s="87"/>
      <c r="BJ84" s="87"/>
      <c r="BK84" s="88"/>
      <c r="BL84" s="73">
        <f>BL86</f>
        <v>4003864</v>
      </c>
      <c r="BM84" s="74"/>
      <c r="BN84" s="74"/>
      <c r="BO84" s="74"/>
      <c r="BP84" s="74"/>
      <c r="BQ84" s="74"/>
      <c r="BR84" s="74"/>
      <c r="BS84" s="74"/>
      <c r="BT84" s="75"/>
      <c r="BU84" s="73">
        <f t="shared" ref="BU84" si="7">BU86</f>
        <v>2411439</v>
      </c>
      <c r="BV84" s="74"/>
      <c r="BW84" s="74"/>
      <c r="BX84" s="74"/>
      <c r="BY84" s="74"/>
      <c r="BZ84" s="74"/>
      <c r="CA84" s="74"/>
      <c r="CB84" s="74"/>
      <c r="CC84" s="75"/>
      <c r="CD84" s="73">
        <f t="shared" ref="CD84" si="8">CD86</f>
        <v>2063269</v>
      </c>
      <c r="CE84" s="74"/>
      <c r="CF84" s="74"/>
      <c r="CG84" s="74"/>
      <c r="CH84" s="74"/>
      <c r="CI84" s="74"/>
      <c r="CJ84" s="74"/>
      <c r="CK84" s="74"/>
      <c r="CL84" s="75"/>
      <c r="CM84" s="155" t="s">
        <v>57</v>
      </c>
      <c r="CN84" s="156"/>
      <c r="CO84" s="156"/>
      <c r="CP84" s="156"/>
      <c r="CQ84" s="156"/>
      <c r="CR84" s="156"/>
      <c r="CS84" s="156"/>
      <c r="CT84" s="156"/>
      <c r="CU84" s="157"/>
    </row>
    <row r="85" spans="1:99">
      <c r="A85" s="53" t="s">
        <v>117</v>
      </c>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4"/>
      <c r="AV85" s="100"/>
      <c r="AW85" s="62"/>
      <c r="AX85" s="62"/>
      <c r="AY85" s="101"/>
      <c r="AZ85" s="102"/>
      <c r="BA85" s="62"/>
      <c r="BB85" s="62"/>
      <c r="BC85" s="62"/>
      <c r="BD85" s="62"/>
      <c r="BE85" s="101"/>
      <c r="BF85" s="102"/>
      <c r="BG85" s="62"/>
      <c r="BH85" s="62"/>
      <c r="BI85" s="62"/>
      <c r="BJ85" s="62"/>
      <c r="BK85" s="101"/>
      <c r="BL85" s="76"/>
      <c r="BM85" s="77"/>
      <c r="BN85" s="77"/>
      <c r="BO85" s="77"/>
      <c r="BP85" s="77"/>
      <c r="BQ85" s="77"/>
      <c r="BR85" s="77"/>
      <c r="BS85" s="77"/>
      <c r="BT85" s="78"/>
      <c r="BU85" s="76"/>
      <c r="BV85" s="77"/>
      <c r="BW85" s="77"/>
      <c r="BX85" s="77"/>
      <c r="BY85" s="77"/>
      <c r="BZ85" s="77"/>
      <c r="CA85" s="77"/>
      <c r="CB85" s="77"/>
      <c r="CC85" s="78"/>
      <c r="CD85" s="76"/>
      <c r="CE85" s="77"/>
      <c r="CF85" s="77"/>
      <c r="CG85" s="77"/>
      <c r="CH85" s="77"/>
      <c r="CI85" s="77"/>
      <c r="CJ85" s="77"/>
      <c r="CK85" s="77"/>
      <c r="CL85" s="78"/>
      <c r="CM85" s="158"/>
      <c r="CN85" s="159"/>
      <c r="CO85" s="159"/>
      <c r="CP85" s="159"/>
      <c r="CQ85" s="159"/>
      <c r="CR85" s="159"/>
      <c r="CS85" s="159"/>
      <c r="CT85" s="159"/>
      <c r="CU85" s="160"/>
    </row>
    <row r="86" spans="1:99">
      <c r="A86" s="53" t="s">
        <v>63</v>
      </c>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4"/>
      <c r="AV86" s="86" t="s">
        <v>118</v>
      </c>
      <c r="AW86" s="87"/>
      <c r="AX86" s="87"/>
      <c r="AY86" s="88"/>
      <c r="AZ86" s="92" t="s">
        <v>115</v>
      </c>
      <c r="BA86" s="87"/>
      <c r="BB86" s="87"/>
      <c r="BC86" s="87"/>
      <c r="BD86" s="87"/>
      <c r="BE86" s="88"/>
      <c r="BF86" s="92" t="s">
        <v>116</v>
      </c>
      <c r="BG86" s="87"/>
      <c r="BH86" s="87"/>
      <c r="BI86" s="87"/>
      <c r="BJ86" s="87"/>
      <c r="BK86" s="88"/>
      <c r="BL86" s="175">
        <v>4003864</v>
      </c>
      <c r="BM86" s="176"/>
      <c r="BN86" s="176"/>
      <c r="BO86" s="176"/>
      <c r="BP86" s="176"/>
      <c r="BQ86" s="176"/>
      <c r="BR86" s="176"/>
      <c r="BS86" s="176"/>
      <c r="BT86" s="177"/>
      <c r="BU86" s="175">
        <v>2411439</v>
      </c>
      <c r="BV86" s="176"/>
      <c r="BW86" s="176"/>
      <c r="BX86" s="176"/>
      <c r="BY86" s="176"/>
      <c r="BZ86" s="176"/>
      <c r="CA86" s="176"/>
      <c r="CB86" s="176"/>
      <c r="CC86" s="177"/>
      <c r="CD86" s="175">
        <v>2063269</v>
      </c>
      <c r="CE86" s="176"/>
      <c r="CF86" s="176"/>
      <c r="CG86" s="176"/>
      <c r="CH86" s="176"/>
      <c r="CI86" s="176"/>
      <c r="CJ86" s="176"/>
      <c r="CK86" s="176"/>
      <c r="CL86" s="177"/>
      <c r="CM86" s="155" t="s">
        <v>57</v>
      </c>
      <c r="CN86" s="156"/>
      <c r="CO86" s="156"/>
      <c r="CP86" s="156"/>
      <c r="CQ86" s="156"/>
      <c r="CR86" s="156"/>
      <c r="CS86" s="156"/>
      <c r="CT86" s="156"/>
      <c r="CU86" s="157"/>
    </row>
    <row r="87" spans="1:99">
      <c r="A87" s="53" t="s">
        <v>119</v>
      </c>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4"/>
      <c r="AV87" s="100"/>
      <c r="AW87" s="62"/>
      <c r="AX87" s="62"/>
      <c r="AY87" s="101"/>
      <c r="AZ87" s="102"/>
      <c r="BA87" s="62"/>
      <c r="BB87" s="62"/>
      <c r="BC87" s="62"/>
      <c r="BD87" s="62"/>
      <c r="BE87" s="101"/>
      <c r="BF87" s="102"/>
      <c r="BG87" s="62"/>
      <c r="BH87" s="62"/>
      <c r="BI87" s="62"/>
      <c r="BJ87" s="62"/>
      <c r="BK87" s="101"/>
      <c r="BL87" s="178"/>
      <c r="BM87" s="179"/>
      <c r="BN87" s="179"/>
      <c r="BO87" s="179"/>
      <c r="BP87" s="179"/>
      <c r="BQ87" s="179"/>
      <c r="BR87" s="179"/>
      <c r="BS87" s="179"/>
      <c r="BT87" s="180"/>
      <c r="BU87" s="178"/>
      <c r="BV87" s="179"/>
      <c r="BW87" s="179"/>
      <c r="BX87" s="179"/>
      <c r="BY87" s="179"/>
      <c r="BZ87" s="179"/>
      <c r="CA87" s="179"/>
      <c r="CB87" s="179"/>
      <c r="CC87" s="180"/>
      <c r="CD87" s="178"/>
      <c r="CE87" s="179"/>
      <c r="CF87" s="179"/>
      <c r="CG87" s="179"/>
      <c r="CH87" s="179"/>
      <c r="CI87" s="179"/>
      <c r="CJ87" s="179"/>
      <c r="CK87" s="179"/>
      <c r="CL87" s="180"/>
      <c r="CM87" s="158"/>
      <c r="CN87" s="159"/>
      <c r="CO87" s="159"/>
      <c r="CP87" s="159"/>
      <c r="CQ87" s="159"/>
      <c r="CR87" s="159"/>
      <c r="CS87" s="159"/>
      <c r="CT87" s="159"/>
      <c r="CU87" s="160"/>
    </row>
    <row r="88" spans="1:99" ht="15.05" customHeight="1">
      <c r="A88" s="53" t="s">
        <v>120</v>
      </c>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4"/>
      <c r="AV88" s="55" t="s">
        <v>121</v>
      </c>
      <c r="AW88" s="56"/>
      <c r="AX88" s="56"/>
      <c r="AY88" s="56"/>
      <c r="AZ88" s="56" t="s">
        <v>115</v>
      </c>
      <c r="BA88" s="56"/>
      <c r="BB88" s="56"/>
      <c r="BC88" s="56"/>
      <c r="BD88" s="56"/>
      <c r="BE88" s="56"/>
      <c r="BF88" s="56"/>
      <c r="BG88" s="56"/>
      <c r="BH88" s="56"/>
      <c r="BI88" s="56"/>
      <c r="BJ88" s="56"/>
      <c r="BK88" s="56"/>
      <c r="BL88" s="115"/>
      <c r="BM88" s="116"/>
      <c r="BN88" s="116"/>
      <c r="BO88" s="116"/>
      <c r="BP88" s="116"/>
      <c r="BQ88" s="116"/>
      <c r="BR88" s="116"/>
      <c r="BS88" s="116"/>
      <c r="BT88" s="117"/>
      <c r="BU88" s="118"/>
      <c r="BV88" s="118"/>
      <c r="BW88" s="118"/>
      <c r="BX88" s="118"/>
      <c r="BY88" s="118"/>
      <c r="BZ88" s="118"/>
      <c r="CA88" s="118"/>
      <c r="CB88" s="118"/>
      <c r="CC88" s="118"/>
      <c r="CD88" s="118"/>
      <c r="CE88" s="118"/>
      <c r="CF88" s="118"/>
      <c r="CG88" s="118"/>
      <c r="CH88" s="118"/>
      <c r="CI88" s="118"/>
      <c r="CJ88" s="118"/>
      <c r="CK88" s="118"/>
      <c r="CL88" s="118"/>
      <c r="CM88" s="153" t="s">
        <v>57</v>
      </c>
      <c r="CN88" s="153"/>
      <c r="CO88" s="153"/>
      <c r="CP88" s="153"/>
      <c r="CQ88" s="153"/>
      <c r="CR88" s="153"/>
      <c r="CS88" s="153"/>
      <c r="CT88" s="153"/>
      <c r="CU88" s="154"/>
    </row>
    <row r="89" spans="1:99">
      <c r="A89" s="53" t="s">
        <v>122</v>
      </c>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4"/>
      <c r="AV89" s="86" t="s">
        <v>123</v>
      </c>
      <c r="AW89" s="87"/>
      <c r="AX89" s="87"/>
      <c r="AY89" s="88"/>
      <c r="AZ89" s="92" t="s">
        <v>69</v>
      </c>
      <c r="BA89" s="87"/>
      <c r="BB89" s="87"/>
      <c r="BC89" s="87"/>
      <c r="BD89" s="87"/>
      <c r="BE89" s="88"/>
      <c r="BF89" s="92"/>
      <c r="BG89" s="87"/>
      <c r="BH89" s="87"/>
      <c r="BI89" s="87"/>
      <c r="BJ89" s="87"/>
      <c r="BK89" s="88"/>
      <c r="BL89" s="73"/>
      <c r="BM89" s="74"/>
      <c r="BN89" s="74"/>
      <c r="BO89" s="74"/>
      <c r="BP89" s="74"/>
      <c r="BQ89" s="74"/>
      <c r="BR89" s="74"/>
      <c r="BS89" s="74"/>
      <c r="BT89" s="75"/>
      <c r="BU89" s="73"/>
      <c r="BV89" s="74"/>
      <c r="BW89" s="74"/>
      <c r="BX89" s="74"/>
      <c r="BY89" s="74"/>
      <c r="BZ89" s="74"/>
      <c r="CA89" s="74"/>
      <c r="CB89" s="74"/>
      <c r="CC89" s="75"/>
      <c r="CD89" s="73"/>
      <c r="CE89" s="74"/>
      <c r="CF89" s="74"/>
      <c r="CG89" s="74"/>
      <c r="CH89" s="74"/>
      <c r="CI89" s="74"/>
      <c r="CJ89" s="74"/>
      <c r="CK89" s="74"/>
      <c r="CL89" s="75"/>
      <c r="CM89" s="155" t="s">
        <v>57</v>
      </c>
      <c r="CN89" s="156"/>
      <c r="CO89" s="156"/>
      <c r="CP89" s="156"/>
      <c r="CQ89" s="156"/>
      <c r="CR89" s="156"/>
      <c r="CS89" s="156"/>
      <c r="CT89" s="156"/>
      <c r="CU89" s="157"/>
    </row>
    <row r="90" spans="1:99">
      <c r="A90" s="53" t="s">
        <v>124</v>
      </c>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4"/>
      <c r="AV90" s="100"/>
      <c r="AW90" s="62"/>
      <c r="AX90" s="62"/>
      <c r="AY90" s="101"/>
      <c r="AZ90" s="102"/>
      <c r="BA90" s="62"/>
      <c r="BB90" s="62"/>
      <c r="BC90" s="62"/>
      <c r="BD90" s="62"/>
      <c r="BE90" s="101"/>
      <c r="BF90" s="102"/>
      <c r="BG90" s="62"/>
      <c r="BH90" s="62"/>
      <c r="BI90" s="62"/>
      <c r="BJ90" s="62"/>
      <c r="BK90" s="101"/>
      <c r="BL90" s="76"/>
      <c r="BM90" s="77"/>
      <c r="BN90" s="77"/>
      <c r="BO90" s="77"/>
      <c r="BP90" s="77"/>
      <c r="BQ90" s="77"/>
      <c r="BR90" s="77"/>
      <c r="BS90" s="77"/>
      <c r="BT90" s="78"/>
      <c r="BU90" s="76"/>
      <c r="BV90" s="77"/>
      <c r="BW90" s="77"/>
      <c r="BX90" s="77"/>
      <c r="BY90" s="77"/>
      <c r="BZ90" s="77"/>
      <c r="CA90" s="77"/>
      <c r="CB90" s="77"/>
      <c r="CC90" s="78"/>
      <c r="CD90" s="76"/>
      <c r="CE90" s="77"/>
      <c r="CF90" s="77"/>
      <c r="CG90" s="77"/>
      <c r="CH90" s="77"/>
      <c r="CI90" s="77"/>
      <c r="CJ90" s="77"/>
      <c r="CK90" s="77"/>
      <c r="CL90" s="78"/>
      <c r="CM90" s="158"/>
      <c r="CN90" s="159"/>
      <c r="CO90" s="159"/>
      <c r="CP90" s="159"/>
      <c r="CQ90" s="159"/>
      <c r="CR90" s="159"/>
      <c r="CS90" s="159"/>
      <c r="CT90" s="159"/>
      <c r="CU90" s="160"/>
    </row>
    <row r="91" spans="1:99">
      <c r="A91" s="53" t="s">
        <v>125</v>
      </c>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4"/>
      <c r="AV91" s="86" t="s">
        <v>126</v>
      </c>
      <c r="AW91" s="87"/>
      <c r="AX91" s="87"/>
      <c r="AY91" s="88"/>
      <c r="AZ91" s="92" t="s">
        <v>127</v>
      </c>
      <c r="BA91" s="87"/>
      <c r="BB91" s="87"/>
      <c r="BC91" s="87"/>
      <c r="BD91" s="87"/>
      <c r="BE91" s="88"/>
      <c r="BF91" s="92"/>
      <c r="BG91" s="87"/>
      <c r="BH91" s="87"/>
      <c r="BI91" s="87"/>
      <c r="BJ91" s="87"/>
      <c r="BK91" s="88"/>
      <c r="BL91" s="73"/>
      <c r="BM91" s="74"/>
      <c r="BN91" s="74"/>
      <c r="BO91" s="74"/>
      <c r="BP91" s="74"/>
      <c r="BQ91" s="74"/>
      <c r="BR91" s="74"/>
      <c r="BS91" s="74"/>
      <c r="BT91" s="75"/>
      <c r="BU91" s="73"/>
      <c r="BV91" s="74"/>
      <c r="BW91" s="74"/>
      <c r="BX91" s="74"/>
      <c r="BY91" s="74"/>
      <c r="BZ91" s="74"/>
      <c r="CA91" s="74"/>
      <c r="CB91" s="74"/>
      <c r="CC91" s="75"/>
      <c r="CD91" s="73"/>
      <c r="CE91" s="74"/>
      <c r="CF91" s="74"/>
      <c r="CG91" s="74"/>
      <c r="CH91" s="74"/>
      <c r="CI91" s="74"/>
      <c r="CJ91" s="74"/>
      <c r="CK91" s="74"/>
      <c r="CL91" s="75"/>
      <c r="CM91" s="155" t="s">
        <v>57</v>
      </c>
      <c r="CN91" s="156"/>
      <c r="CO91" s="156"/>
      <c r="CP91" s="156"/>
      <c r="CQ91" s="156"/>
      <c r="CR91" s="156"/>
      <c r="CS91" s="156"/>
      <c r="CT91" s="156"/>
      <c r="CU91" s="157"/>
    </row>
    <row r="92" spans="1:99">
      <c r="A92" s="53" t="s">
        <v>124</v>
      </c>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4"/>
      <c r="AV92" s="100"/>
      <c r="AW92" s="62"/>
      <c r="AX92" s="62"/>
      <c r="AY92" s="101"/>
      <c r="AZ92" s="102"/>
      <c r="BA92" s="62"/>
      <c r="BB92" s="62"/>
      <c r="BC92" s="62"/>
      <c r="BD92" s="62"/>
      <c r="BE92" s="101"/>
      <c r="BF92" s="102"/>
      <c r="BG92" s="62"/>
      <c r="BH92" s="62"/>
      <c r="BI92" s="62"/>
      <c r="BJ92" s="62"/>
      <c r="BK92" s="101"/>
      <c r="BL92" s="76"/>
      <c r="BM92" s="77"/>
      <c r="BN92" s="77"/>
      <c r="BO92" s="77"/>
      <c r="BP92" s="77"/>
      <c r="BQ92" s="77"/>
      <c r="BR92" s="77"/>
      <c r="BS92" s="77"/>
      <c r="BT92" s="78"/>
      <c r="BU92" s="76"/>
      <c r="BV92" s="77"/>
      <c r="BW92" s="77"/>
      <c r="BX92" s="77"/>
      <c r="BY92" s="77"/>
      <c r="BZ92" s="77"/>
      <c r="CA92" s="77"/>
      <c r="CB92" s="77"/>
      <c r="CC92" s="78"/>
      <c r="CD92" s="76"/>
      <c r="CE92" s="77"/>
      <c r="CF92" s="77"/>
      <c r="CG92" s="77"/>
      <c r="CH92" s="77"/>
      <c r="CI92" s="77"/>
      <c r="CJ92" s="77"/>
      <c r="CK92" s="77"/>
      <c r="CL92" s="78"/>
      <c r="CM92" s="158"/>
      <c r="CN92" s="159"/>
      <c r="CO92" s="159"/>
      <c r="CP92" s="159"/>
      <c r="CQ92" s="159"/>
      <c r="CR92" s="159"/>
      <c r="CS92" s="159"/>
      <c r="CT92" s="159"/>
      <c r="CU92" s="160"/>
    </row>
    <row r="93" spans="1:99">
      <c r="A93" s="53" t="s">
        <v>128</v>
      </c>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4"/>
      <c r="AV93" s="86" t="s">
        <v>129</v>
      </c>
      <c r="AW93" s="87"/>
      <c r="AX93" s="87"/>
      <c r="AY93" s="88"/>
      <c r="AZ93" s="92" t="s">
        <v>130</v>
      </c>
      <c r="BA93" s="87"/>
      <c r="BB93" s="87"/>
      <c r="BC93" s="87"/>
      <c r="BD93" s="87"/>
      <c r="BE93" s="88"/>
      <c r="BF93" s="92"/>
      <c r="BG93" s="87"/>
      <c r="BH93" s="87"/>
      <c r="BI93" s="87"/>
      <c r="BJ93" s="87"/>
      <c r="BK93" s="88"/>
      <c r="BL93" s="73"/>
      <c r="BM93" s="74"/>
      <c r="BN93" s="74"/>
      <c r="BO93" s="74"/>
      <c r="BP93" s="74"/>
      <c r="BQ93" s="74"/>
      <c r="BR93" s="74"/>
      <c r="BS93" s="74"/>
      <c r="BT93" s="75"/>
      <c r="BU93" s="73"/>
      <c r="BV93" s="74"/>
      <c r="BW93" s="74"/>
      <c r="BX93" s="74"/>
      <c r="BY93" s="74"/>
      <c r="BZ93" s="74"/>
      <c r="CA93" s="74"/>
      <c r="CB93" s="74"/>
      <c r="CC93" s="75"/>
      <c r="CD93" s="73"/>
      <c r="CE93" s="74"/>
      <c r="CF93" s="74"/>
      <c r="CG93" s="74"/>
      <c r="CH93" s="74"/>
      <c r="CI93" s="74"/>
      <c r="CJ93" s="74"/>
      <c r="CK93" s="74"/>
      <c r="CL93" s="75"/>
      <c r="CM93" s="155" t="s">
        <v>57</v>
      </c>
      <c r="CN93" s="156"/>
      <c r="CO93" s="156"/>
      <c r="CP93" s="156"/>
      <c r="CQ93" s="156"/>
      <c r="CR93" s="156"/>
      <c r="CS93" s="156"/>
      <c r="CT93" s="156"/>
      <c r="CU93" s="157"/>
    </row>
    <row r="94" spans="1:99">
      <c r="A94" s="53" t="s">
        <v>131</v>
      </c>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4"/>
      <c r="AV94" s="100"/>
      <c r="AW94" s="62"/>
      <c r="AX94" s="62"/>
      <c r="AY94" s="101"/>
      <c r="AZ94" s="102"/>
      <c r="BA94" s="62"/>
      <c r="BB94" s="62"/>
      <c r="BC94" s="62"/>
      <c r="BD94" s="62"/>
      <c r="BE94" s="101"/>
      <c r="BF94" s="102"/>
      <c r="BG94" s="62"/>
      <c r="BH94" s="62"/>
      <c r="BI94" s="62"/>
      <c r="BJ94" s="62"/>
      <c r="BK94" s="101"/>
      <c r="BL94" s="76"/>
      <c r="BM94" s="77"/>
      <c r="BN94" s="77"/>
      <c r="BO94" s="77"/>
      <c r="BP94" s="77"/>
      <c r="BQ94" s="77"/>
      <c r="BR94" s="77"/>
      <c r="BS94" s="77"/>
      <c r="BT94" s="78"/>
      <c r="BU94" s="76"/>
      <c r="BV94" s="77"/>
      <c r="BW94" s="77"/>
      <c r="BX94" s="77"/>
      <c r="BY94" s="77"/>
      <c r="BZ94" s="77"/>
      <c r="CA94" s="77"/>
      <c r="CB94" s="77"/>
      <c r="CC94" s="78"/>
      <c r="CD94" s="76"/>
      <c r="CE94" s="77"/>
      <c r="CF94" s="77"/>
      <c r="CG94" s="77"/>
      <c r="CH94" s="77"/>
      <c r="CI94" s="77"/>
      <c r="CJ94" s="77"/>
      <c r="CK94" s="77"/>
      <c r="CL94" s="78"/>
      <c r="CM94" s="158"/>
      <c r="CN94" s="159"/>
      <c r="CO94" s="159"/>
      <c r="CP94" s="159"/>
      <c r="CQ94" s="159"/>
      <c r="CR94" s="159"/>
      <c r="CS94" s="159"/>
      <c r="CT94" s="159"/>
      <c r="CU94" s="160"/>
    </row>
    <row r="95" spans="1:99">
      <c r="A95" s="53" t="s">
        <v>63</v>
      </c>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4"/>
      <c r="AV95" s="86" t="s">
        <v>132</v>
      </c>
      <c r="AW95" s="87"/>
      <c r="AX95" s="87"/>
      <c r="AY95" s="88"/>
      <c r="AZ95" s="92" t="s">
        <v>130</v>
      </c>
      <c r="BA95" s="87"/>
      <c r="BB95" s="87"/>
      <c r="BC95" s="87"/>
      <c r="BD95" s="87"/>
      <c r="BE95" s="88"/>
      <c r="BF95" s="92"/>
      <c r="BG95" s="87"/>
      <c r="BH95" s="87"/>
      <c r="BI95" s="87"/>
      <c r="BJ95" s="87"/>
      <c r="BK95" s="88"/>
      <c r="BL95" s="73"/>
      <c r="BM95" s="74"/>
      <c r="BN95" s="74"/>
      <c r="BO95" s="74"/>
      <c r="BP95" s="74"/>
      <c r="BQ95" s="74"/>
      <c r="BR95" s="74"/>
      <c r="BS95" s="74"/>
      <c r="BT95" s="75"/>
      <c r="BU95" s="73"/>
      <c r="BV95" s="74"/>
      <c r="BW95" s="74"/>
      <c r="BX95" s="74"/>
      <c r="BY95" s="74"/>
      <c r="BZ95" s="74"/>
      <c r="CA95" s="74"/>
      <c r="CB95" s="74"/>
      <c r="CC95" s="75"/>
      <c r="CD95" s="73"/>
      <c r="CE95" s="74"/>
      <c r="CF95" s="74"/>
      <c r="CG95" s="74"/>
      <c r="CH95" s="74"/>
      <c r="CI95" s="74"/>
      <c r="CJ95" s="74"/>
      <c r="CK95" s="74"/>
      <c r="CL95" s="75"/>
      <c r="CM95" s="155" t="s">
        <v>57</v>
      </c>
      <c r="CN95" s="156"/>
      <c r="CO95" s="156"/>
      <c r="CP95" s="156"/>
      <c r="CQ95" s="156"/>
      <c r="CR95" s="156"/>
      <c r="CS95" s="156"/>
      <c r="CT95" s="156"/>
      <c r="CU95" s="157"/>
    </row>
    <row r="96" spans="1:99">
      <c r="A96" s="53" t="s">
        <v>133</v>
      </c>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4"/>
      <c r="AV96" s="100"/>
      <c r="AW96" s="62"/>
      <c r="AX96" s="62"/>
      <c r="AY96" s="101"/>
      <c r="AZ96" s="102"/>
      <c r="BA96" s="62"/>
      <c r="BB96" s="62"/>
      <c r="BC96" s="62"/>
      <c r="BD96" s="62"/>
      <c r="BE96" s="101"/>
      <c r="BF96" s="102"/>
      <c r="BG96" s="62"/>
      <c r="BH96" s="62"/>
      <c r="BI96" s="62"/>
      <c r="BJ96" s="62"/>
      <c r="BK96" s="101"/>
      <c r="BL96" s="76"/>
      <c r="BM96" s="77"/>
      <c r="BN96" s="77"/>
      <c r="BO96" s="77"/>
      <c r="BP96" s="77"/>
      <c r="BQ96" s="77"/>
      <c r="BR96" s="77"/>
      <c r="BS96" s="77"/>
      <c r="BT96" s="78"/>
      <c r="BU96" s="76"/>
      <c r="BV96" s="77"/>
      <c r="BW96" s="77"/>
      <c r="BX96" s="77"/>
      <c r="BY96" s="77"/>
      <c r="BZ96" s="77"/>
      <c r="CA96" s="77"/>
      <c r="CB96" s="77"/>
      <c r="CC96" s="78"/>
      <c r="CD96" s="76"/>
      <c r="CE96" s="77"/>
      <c r="CF96" s="77"/>
      <c r="CG96" s="77"/>
      <c r="CH96" s="77"/>
      <c r="CI96" s="77"/>
      <c r="CJ96" s="77"/>
      <c r="CK96" s="77"/>
      <c r="CL96" s="78"/>
      <c r="CM96" s="158"/>
      <c r="CN96" s="159"/>
      <c r="CO96" s="159"/>
      <c r="CP96" s="159"/>
      <c r="CQ96" s="159"/>
      <c r="CR96" s="159"/>
      <c r="CS96" s="159"/>
      <c r="CT96" s="159"/>
      <c r="CU96" s="160"/>
    </row>
    <row r="97" spans="1:99" ht="13.6" customHeight="1">
      <c r="A97" s="53" t="s">
        <v>134</v>
      </c>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4"/>
      <c r="AV97" s="55" t="s">
        <v>135</v>
      </c>
      <c r="AW97" s="56"/>
      <c r="AX97" s="56"/>
      <c r="AY97" s="56"/>
      <c r="AZ97" s="56" t="s">
        <v>130</v>
      </c>
      <c r="BA97" s="56"/>
      <c r="BB97" s="56"/>
      <c r="BC97" s="56"/>
      <c r="BD97" s="56"/>
      <c r="BE97" s="56"/>
      <c r="BF97" s="56"/>
      <c r="BG97" s="56"/>
      <c r="BH97" s="56"/>
      <c r="BI97" s="56"/>
      <c r="BJ97" s="56"/>
      <c r="BK97" s="56"/>
      <c r="BL97" s="115"/>
      <c r="BM97" s="116"/>
      <c r="BN97" s="116"/>
      <c r="BO97" s="116"/>
      <c r="BP97" s="116"/>
      <c r="BQ97" s="116"/>
      <c r="BR97" s="116"/>
      <c r="BS97" s="116"/>
      <c r="BT97" s="117"/>
      <c r="BU97" s="118"/>
      <c r="BV97" s="118"/>
      <c r="BW97" s="118"/>
      <c r="BX97" s="118"/>
      <c r="BY97" s="118"/>
      <c r="BZ97" s="118"/>
      <c r="CA97" s="118"/>
      <c r="CB97" s="118"/>
      <c r="CC97" s="118"/>
      <c r="CD97" s="118"/>
      <c r="CE97" s="118"/>
      <c r="CF97" s="118"/>
      <c r="CG97" s="118"/>
      <c r="CH97" s="118"/>
      <c r="CI97" s="118"/>
      <c r="CJ97" s="118"/>
      <c r="CK97" s="118"/>
      <c r="CL97" s="118"/>
      <c r="CM97" s="153" t="s">
        <v>57</v>
      </c>
      <c r="CN97" s="153"/>
      <c r="CO97" s="153"/>
      <c r="CP97" s="153"/>
      <c r="CQ97" s="153"/>
      <c r="CR97" s="153"/>
      <c r="CS97" s="153"/>
      <c r="CT97" s="153"/>
      <c r="CU97" s="154"/>
    </row>
    <row r="98" spans="1:99" ht="13.6" customHeight="1">
      <c r="A98" s="53" t="s">
        <v>136</v>
      </c>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4"/>
      <c r="AV98" s="55" t="s">
        <v>137</v>
      </c>
      <c r="AW98" s="56"/>
      <c r="AX98" s="56"/>
      <c r="AY98" s="56"/>
      <c r="AZ98" s="56" t="s">
        <v>138</v>
      </c>
      <c r="BA98" s="56"/>
      <c r="BB98" s="56"/>
      <c r="BC98" s="56"/>
      <c r="BD98" s="56"/>
      <c r="BE98" s="56"/>
      <c r="BF98" s="56"/>
      <c r="BG98" s="56"/>
      <c r="BH98" s="56"/>
      <c r="BI98" s="56"/>
      <c r="BJ98" s="56"/>
      <c r="BK98" s="56"/>
      <c r="BL98" s="115">
        <f>BL99</f>
        <v>1470000</v>
      </c>
      <c r="BM98" s="116"/>
      <c r="BN98" s="116"/>
      <c r="BO98" s="116"/>
      <c r="BP98" s="116"/>
      <c r="BQ98" s="116"/>
      <c r="BR98" s="116"/>
      <c r="BS98" s="116"/>
      <c r="BT98" s="117"/>
      <c r="BU98" s="118">
        <f>BU99</f>
        <v>0</v>
      </c>
      <c r="BV98" s="118"/>
      <c r="BW98" s="118"/>
      <c r="BX98" s="118"/>
      <c r="BY98" s="118"/>
      <c r="BZ98" s="118"/>
      <c r="CA98" s="118"/>
      <c r="CB98" s="118"/>
      <c r="CC98" s="118"/>
      <c r="CD98" s="118">
        <f>CD99</f>
        <v>0</v>
      </c>
      <c r="CE98" s="118"/>
      <c r="CF98" s="118"/>
      <c r="CG98" s="118"/>
      <c r="CH98" s="118"/>
      <c r="CI98" s="118"/>
      <c r="CJ98" s="118"/>
      <c r="CK98" s="118"/>
      <c r="CL98" s="118"/>
      <c r="CM98" s="153" t="s">
        <v>57</v>
      </c>
      <c r="CN98" s="153"/>
      <c r="CO98" s="153"/>
      <c r="CP98" s="153"/>
      <c r="CQ98" s="153"/>
      <c r="CR98" s="153"/>
      <c r="CS98" s="153"/>
      <c r="CT98" s="153"/>
      <c r="CU98" s="154"/>
    </row>
    <row r="99" spans="1:99">
      <c r="A99" s="53" t="s">
        <v>63</v>
      </c>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4"/>
      <c r="AV99" s="86" t="s">
        <v>139</v>
      </c>
      <c r="AW99" s="87"/>
      <c r="AX99" s="87"/>
      <c r="AY99" s="88"/>
      <c r="AZ99" s="92" t="s">
        <v>140</v>
      </c>
      <c r="BA99" s="87"/>
      <c r="BB99" s="87"/>
      <c r="BC99" s="87"/>
      <c r="BD99" s="87"/>
      <c r="BE99" s="88"/>
      <c r="BF99" s="92"/>
      <c r="BG99" s="87"/>
      <c r="BH99" s="87"/>
      <c r="BI99" s="87"/>
      <c r="BJ99" s="87"/>
      <c r="BK99" s="88"/>
      <c r="BL99" s="73">
        <f>BL102</f>
        <v>1470000</v>
      </c>
      <c r="BM99" s="74"/>
      <c r="BN99" s="74"/>
      <c r="BO99" s="74"/>
      <c r="BP99" s="74"/>
      <c r="BQ99" s="74"/>
      <c r="BR99" s="74"/>
      <c r="BS99" s="74"/>
      <c r="BT99" s="75"/>
      <c r="BU99" s="73">
        <f>BU102</f>
        <v>0</v>
      </c>
      <c r="BV99" s="74"/>
      <c r="BW99" s="74"/>
      <c r="BX99" s="74"/>
      <c r="BY99" s="74"/>
      <c r="BZ99" s="74"/>
      <c r="CA99" s="74"/>
      <c r="CB99" s="74"/>
      <c r="CC99" s="75"/>
      <c r="CD99" s="73">
        <f>CD102</f>
        <v>0</v>
      </c>
      <c r="CE99" s="74"/>
      <c r="CF99" s="74"/>
      <c r="CG99" s="74"/>
      <c r="CH99" s="74"/>
      <c r="CI99" s="74"/>
      <c r="CJ99" s="74"/>
      <c r="CK99" s="74"/>
      <c r="CL99" s="75"/>
      <c r="CM99" s="155" t="s">
        <v>57</v>
      </c>
      <c r="CN99" s="156"/>
      <c r="CO99" s="156"/>
      <c r="CP99" s="156"/>
      <c r="CQ99" s="156"/>
      <c r="CR99" s="156"/>
      <c r="CS99" s="156"/>
      <c r="CT99" s="156"/>
      <c r="CU99" s="157"/>
    </row>
    <row r="100" spans="1:99">
      <c r="A100" s="53" t="s">
        <v>141</v>
      </c>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4"/>
      <c r="AV100" s="110"/>
      <c r="AW100" s="105"/>
      <c r="AX100" s="105"/>
      <c r="AY100" s="106"/>
      <c r="AZ100" s="104"/>
      <c r="BA100" s="105"/>
      <c r="BB100" s="105"/>
      <c r="BC100" s="105"/>
      <c r="BD100" s="105"/>
      <c r="BE100" s="106"/>
      <c r="BF100" s="104"/>
      <c r="BG100" s="105"/>
      <c r="BH100" s="105"/>
      <c r="BI100" s="105"/>
      <c r="BJ100" s="105"/>
      <c r="BK100" s="106"/>
      <c r="BL100" s="107"/>
      <c r="BM100" s="108"/>
      <c r="BN100" s="108"/>
      <c r="BO100" s="108"/>
      <c r="BP100" s="108"/>
      <c r="BQ100" s="108"/>
      <c r="BR100" s="108"/>
      <c r="BS100" s="108"/>
      <c r="BT100" s="111"/>
      <c r="BU100" s="107"/>
      <c r="BV100" s="108"/>
      <c r="BW100" s="108"/>
      <c r="BX100" s="108"/>
      <c r="BY100" s="108"/>
      <c r="BZ100" s="108"/>
      <c r="CA100" s="108"/>
      <c r="CB100" s="108"/>
      <c r="CC100" s="111"/>
      <c r="CD100" s="107"/>
      <c r="CE100" s="108"/>
      <c r="CF100" s="108"/>
      <c r="CG100" s="108"/>
      <c r="CH100" s="108"/>
      <c r="CI100" s="108"/>
      <c r="CJ100" s="108"/>
      <c r="CK100" s="108"/>
      <c r="CL100" s="111"/>
      <c r="CM100" s="181"/>
      <c r="CN100" s="182"/>
      <c r="CO100" s="182"/>
      <c r="CP100" s="182"/>
      <c r="CQ100" s="182"/>
      <c r="CR100" s="182"/>
      <c r="CS100" s="182"/>
      <c r="CT100" s="182"/>
      <c r="CU100" s="183"/>
    </row>
    <row r="101" spans="1:99">
      <c r="A101" s="53" t="s">
        <v>142</v>
      </c>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4"/>
      <c r="AV101" s="100"/>
      <c r="AW101" s="62"/>
      <c r="AX101" s="62"/>
      <c r="AY101" s="101"/>
      <c r="AZ101" s="102"/>
      <c r="BA101" s="62"/>
      <c r="BB101" s="62"/>
      <c r="BC101" s="62"/>
      <c r="BD101" s="62"/>
      <c r="BE101" s="101"/>
      <c r="BF101" s="102"/>
      <c r="BG101" s="62"/>
      <c r="BH101" s="62"/>
      <c r="BI101" s="62"/>
      <c r="BJ101" s="62"/>
      <c r="BK101" s="101"/>
      <c r="BL101" s="76"/>
      <c r="BM101" s="77"/>
      <c r="BN101" s="77"/>
      <c r="BO101" s="77"/>
      <c r="BP101" s="77"/>
      <c r="BQ101" s="77"/>
      <c r="BR101" s="77"/>
      <c r="BS101" s="77"/>
      <c r="BT101" s="78"/>
      <c r="BU101" s="76"/>
      <c r="BV101" s="77"/>
      <c r="BW101" s="77"/>
      <c r="BX101" s="77"/>
      <c r="BY101" s="77"/>
      <c r="BZ101" s="77"/>
      <c r="CA101" s="77"/>
      <c r="CB101" s="77"/>
      <c r="CC101" s="78"/>
      <c r="CD101" s="76"/>
      <c r="CE101" s="77"/>
      <c r="CF101" s="77"/>
      <c r="CG101" s="77"/>
      <c r="CH101" s="77"/>
      <c r="CI101" s="77"/>
      <c r="CJ101" s="77"/>
      <c r="CK101" s="77"/>
      <c r="CL101" s="78"/>
      <c r="CM101" s="158"/>
      <c r="CN101" s="159"/>
      <c r="CO101" s="159"/>
      <c r="CP101" s="159"/>
      <c r="CQ101" s="159"/>
      <c r="CR101" s="159"/>
      <c r="CS101" s="159"/>
      <c r="CT101" s="159"/>
      <c r="CU101" s="160"/>
    </row>
    <row r="102" spans="1:99">
      <c r="A102" s="53" t="s">
        <v>90</v>
      </c>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4"/>
      <c r="AV102" s="86" t="s">
        <v>143</v>
      </c>
      <c r="AW102" s="87"/>
      <c r="AX102" s="87"/>
      <c r="AY102" s="88"/>
      <c r="AZ102" s="92" t="s">
        <v>144</v>
      </c>
      <c r="BA102" s="87"/>
      <c r="BB102" s="87"/>
      <c r="BC102" s="87"/>
      <c r="BD102" s="87"/>
      <c r="BE102" s="88"/>
      <c r="BF102" s="92"/>
      <c r="BG102" s="87"/>
      <c r="BH102" s="87"/>
      <c r="BI102" s="87"/>
      <c r="BJ102" s="87"/>
      <c r="BK102" s="88"/>
      <c r="BL102" s="175">
        <v>1470000</v>
      </c>
      <c r="BM102" s="176"/>
      <c r="BN102" s="176"/>
      <c r="BO102" s="176"/>
      <c r="BP102" s="176"/>
      <c r="BQ102" s="176"/>
      <c r="BR102" s="176"/>
      <c r="BS102" s="176"/>
      <c r="BT102" s="177"/>
      <c r="BU102" s="175"/>
      <c r="BV102" s="176"/>
      <c r="BW102" s="176"/>
      <c r="BX102" s="176"/>
      <c r="BY102" s="176"/>
      <c r="BZ102" s="176"/>
      <c r="CA102" s="176"/>
      <c r="CB102" s="176"/>
      <c r="CC102" s="177"/>
      <c r="CD102" s="175"/>
      <c r="CE102" s="176"/>
      <c r="CF102" s="176"/>
      <c r="CG102" s="176"/>
      <c r="CH102" s="176"/>
      <c r="CI102" s="176"/>
      <c r="CJ102" s="176"/>
      <c r="CK102" s="176"/>
      <c r="CL102" s="177"/>
      <c r="CM102" s="155" t="s">
        <v>57</v>
      </c>
      <c r="CN102" s="156"/>
      <c r="CO102" s="156"/>
      <c r="CP102" s="156"/>
      <c r="CQ102" s="156"/>
      <c r="CR102" s="156"/>
      <c r="CS102" s="156"/>
      <c r="CT102" s="156"/>
      <c r="CU102" s="157"/>
    </row>
    <row r="103" spans="1:99">
      <c r="A103" s="53" t="s">
        <v>145</v>
      </c>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4"/>
      <c r="AV103" s="110"/>
      <c r="AW103" s="105"/>
      <c r="AX103" s="105"/>
      <c r="AY103" s="106"/>
      <c r="AZ103" s="104"/>
      <c r="BA103" s="105"/>
      <c r="BB103" s="105"/>
      <c r="BC103" s="105"/>
      <c r="BD103" s="105"/>
      <c r="BE103" s="106"/>
      <c r="BF103" s="104"/>
      <c r="BG103" s="105"/>
      <c r="BH103" s="105"/>
      <c r="BI103" s="105"/>
      <c r="BJ103" s="105"/>
      <c r="BK103" s="106"/>
      <c r="BL103" s="184"/>
      <c r="BM103" s="185"/>
      <c r="BN103" s="185"/>
      <c r="BO103" s="185"/>
      <c r="BP103" s="185"/>
      <c r="BQ103" s="185"/>
      <c r="BR103" s="185"/>
      <c r="BS103" s="185"/>
      <c r="BT103" s="186"/>
      <c r="BU103" s="184"/>
      <c r="BV103" s="185"/>
      <c r="BW103" s="185"/>
      <c r="BX103" s="185"/>
      <c r="BY103" s="185"/>
      <c r="BZ103" s="185"/>
      <c r="CA103" s="185"/>
      <c r="CB103" s="185"/>
      <c r="CC103" s="186"/>
      <c r="CD103" s="184"/>
      <c r="CE103" s="185"/>
      <c r="CF103" s="185"/>
      <c r="CG103" s="185"/>
      <c r="CH103" s="185"/>
      <c r="CI103" s="185"/>
      <c r="CJ103" s="185"/>
      <c r="CK103" s="185"/>
      <c r="CL103" s="186"/>
      <c r="CM103" s="181"/>
      <c r="CN103" s="182"/>
      <c r="CO103" s="182"/>
      <c r="CP103" s="182"/>
      <c r="CQ103" s="182"/>
      <c r="CR103" s="182"/>
      <c r="CS103" s="182"/>
      <c r="CT103" s="182"/>
      <c r="CU103" s="183"/>
    </row>
    <row r="104" spans="1:99">
      <c r="A104" s="53" t="s">
        <v>146</v>
      </c>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4"/>
      <c r="AV104" s="100"/>
      <c r="AW104" s="62"/>
      <c r="AX104" s="62"/>
      <c r="AY104" s="101"/>
      <c r="AZ104" s="102"/>
      <c r="BA104" s="62"/>
      <c r="BB104" s="62"/>
      <c r="BC104" s="62"/>
      <c r="BD104" s="62"/>
      <c r="BE104" s="101"/>
      <c r="BF104" s="102"/>
      <c r="BG104" s="62"/>
      <c r="BH104" s="62"/>
      <c r="BI104" s="62"/>
      <c r="BJ104" s="62"/>
      <c r="BK104" s="101"/>
      <c r="BL104" s="178"/>
      <c r="BM104" s="179"/>
      <c r="BN104" s="179"/>
      <c r="BO104" s="179"/>
      <c r="BP104" s="179"/>
      <c r="BQ104" s="179"/>
      <c r="BR104" s="179"/>
      <c r="BS104" s="179"/>
      <c r="BT104" s="180"/>
      <c r="BU104" s="178"/>
      <c r="BV104" s="179"/>
      <c r="BW104" s="179"/>
      <c r="BX104" s="179"/>
      <c r="BY104" s="179"/>
      <c r="BZ104" s="179"/>
      <c r="CA104" s="179"/>
      <c r="CB104" s="179"/>
      <c r="CC104" s="180"/>
      <c r="CD104" s="178"/>
      <c r="CE104" s="179"/>
      <c r="CF104" s="179"/>
      <c r="CG104" s="179"/>
      <c r="CH104" s="179"/>
      <c r="CI104" s="179"/>
      <c r="CJ104" s="179"/>
      <c r="CK104" s="179"/>
      <c r="CL104" s="180"/>
      <c r="CM104" s="158"/>
      <c r="CN104" s="159"/>
      <c r="CO104" s="159"/>
      <c r="CP104" s="159"/>
      <c r="CQ104" s="159"/>
      <c r="CR104" s="159"/>
      <c r="CS104" s="159"/>
      <c r="CT104" s="159"/>
      <c r="CU104" s="160"/>
    </row>
    <row r="105" spans="1:99" ht="13.6" customHeight="1">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4"/>
      <c r="AV105" s="55"/>
      <c r="AW105" s="56"/>
      <c r="AX105" s="56"/>
      <c r="AY105" s="56"/>
      <c r="AZ105" s="56"/>
      <c r="BA105" s="56"/>
      <c r="BB105" s="56"/>
      <c r="BC105" s="56"/>
      <c r="BD105" s="56"/>
      <c r="BE105" s="56"/>
      <c r="BF105" s="56"/>
      <c r="BG105" s="56"/>
      <c r="BH105" s="56"/>
      <c r="BI105" s="56"/>
      <c r="BJ105" s="56"/>
      <c r="BK105" s="56"/>
      <c r="BL105" s="115"/>
      <c r="BM105" s="116"/>
      <c r="BN105" s="116"/>
      <c r="BO105" s="116"/>
      <c r="BP105" s="116"/>
      <c r="BQ105" s="116"/>
      <c r="BR105" s="116"/>
      <c r="BS105" s="116"/>
      <c r="BT105" s="117"/>
      <c r="BU105" s="118"/>
      <c r="BV105" s="118"/>
      <c r="BW105" s="118"/>
      <c r="BX105" s="118"/>
      <c r="BY105" s="118"/>
      <c r="BZ105" s="118"/>
      <c r="CA105" s="118"/>
      <c r="CB105" s="118"/>
      <c r="CC105" s="118"/>
      <c r="CD105" s="118"/>
      <c r="CE105" s="118"/>
      <c r="CF105" s="118"/>
      <c r="CG105" s="118"/>
      <c r="CH105" s="118"/>
      <c r="CI105" s="118"/>
      <c r="CJ105" s="118"/>
      <c r="CK105" s="118"/>
      <c r="CL105" s="118"/>
      <c r="CM105" s="112"/>
      <c r="CN105" s="112"/>
      <c r="CO105" s="112"/>
      <c r="CP105" s="112"/>
      <c r="CQ105" s="112"/>
      <c r="CR105" s="112"/>
      <c r="CS105" s="112"/>
      <c r="CT105" s="112"/>
      <c r="CU105" s="113"/>
    </row>
    <row r="106" spans="1:99">
      <c r="A106" s="53" t="s">
        <v>147</v>
      </c>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4"/>
      <c r="AV106" s="86" t="s">
        <v>148</v>
      </c>
      <c r="AW106" s="87"/>
      <c r="AX106" s="87"/>
      <c r="AY106" s="88"/>
      <c r="AZ106" s="92" t="s">
        <v>149</v>
      </c>
      <c r="BA106" s="87"/>
      <c r="BB106" s="87"/>
      <c r="BC106" s="87"/>
      <c r="BD106" s="87"/>
      <c r="BE106" s="88"/>
      <c r="BF106" s="92"/>
      <c r="BG106" s="87"/>
      <c r="BH106" s="87"/>
      <c r="BI106" s="87"/>
      <c r="BJ106" s="87"/>
      <c r="BK106" s="88"/>
      <c r="BL106" s="73"/>
      <c r="BM106" s="74"/>
      <c r="BN106" s="74"/>
      <c r="BO106" s="74"/>
      <c r="BP106" s="74"/>
      <c r="BQ106" s="74"/>
      <c r="BR106" s="74"/>
      <c r="BS106" s="74"/>
      <c r="BT106" s="75"/>
      <c r="BU106" s="73"/>
      <c r="BV106" s="74"/>
      <c r="BW106" s="74"/>
      <c r="BX106" s="74"/>
      <c r="BY106" s="74"/>
      <c r="BZ106" s="74"/>
      <c r="CA106" s="74"/>
      <c r="CB106" s="74"/>
      <c r="CC106" s="75"/>
      <c r="CD106" s="73"/>
      <c r="CE106" s="74"/>
      <c r="CF106" s="74"/>
      <c r="CG106" s="74"/>
      <c r="CH106" s="74"/>
      <c r="CI106" s="74"/>
      <c r="CJ106" s="74"/>
      <c r="CK106" s="74"/>
      <c r="CL106" s="75"/>
      <c r="CM106" s="155" t="s">
        <v>57</v>
      </c>
      <c r="CN106" s="156"/>
      <c r="CO106" s="156"/>
      <c r="CP106" s="156"/>
      <c r="CQ106" s="156"/>
      <c r="CR106" s="156"/>
      <c r="CS106" s="156"/>
      <c r="CT106" s="156"/>
      <c r="CU106" s="157"/>
    </row>
    <row r="107" spans="1:99">
      <c r="A107" s="53" t="s">
        <v>150</v>
      </c>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4"/>
      <c r="AV107" s="100"/>
      <c r="AW107" s="62"/>
      <c r="AX107" s="62"/>
      <c r="AY107" s="101"/>
      <c r="AZ107" s="102"/>
      <c r="BA107" s="62"/>
      <c r="BB107" s="62"/>
      <c r="BC107" s="62"/>
      <c r="BD107" s="62"/>
      <c r="BE107" s="101"/>
      <c r="BF107" s="102"/>
      <c r="BG107" s="62"/>
      <c r="BH107" s="62"/>
      <c r="BI107" s="62"/>
      <c r="BJ107" s="62"/>
      <c r="BK107" s="101"/>
      <c r="BL107" s="76"/>
      <c r="BM107" s="77"/>
      <c r="BN107" s="77"/>
      <c r="BO107" s="77"/>
      <c r="BP107" s="77"/>
      <c r="BQ107" s="77"/>
      <c r="BR107" s="77"/>
      <c r="BS107" s="77"/>
      <c r="BT107" s="78"/>
      <c r="BU107" s="76"/>
      <c r="BV107" s="77"/>
      <c r="BW107" s="77"/>
      <c r="BX107" s="77"/>
      <c r="BY107" s="77"/>
      <c r="BZ107" s="77"/>
      <c r="CA107" s="77"/>
      <c r="CB107" s="77"/>
      <c r="CC107" s="78"/>
      <c r="CD107" s="76"/>
      <c r="CE107" s="77"/>
      <c r="CF107" s="77"/>
      <c r="CG107" s="77"/>
      <c r="CH107" s="77"/>
      <c r="CI107" s="77"/>
      <c r="CJ107" s="77"/>
      <c r="CK107" s="77"/>
      <c r="CL107" s="78"/>
      <c r="CM107" s="158"/>
      <c r="CN107" s="159"/>
      <c r="CO107" s="159"/>
      <c r="CP107" s="159"/>
      <c r="CQ107" s="159"/>
      <c r="CR107" s="159"/>
      <c r="CS107" s="159"/>
      <c r="CT107" s="159"/>
      <c r="CU107" s="160"/>
    </row>
    <row r="108" spans="1:99">
      <c r="A108" s="53" t="s">
        <v>151</v>
      </c>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4"/>
      <c r="AV108" s="86" t="s">
        <v>152</v>
      </c>
      <c r="AW108" s="87"/>
      <c r="AX108" s="87"/>
      <c r="AY108" s="88"/>
      <c r="AZ108" s="92" t="s">
        <v>153</v>
      </c>
      <c r="BA108" s="87"/>
      <c r="BB108" s="87"/>
      <c r="BC108" s="87"/>
      <c r="BD108" s="87"/>
      <c r="BE108" s="88"/>
      <c r="BF108" s="92"/>
      <c r="BG108" s="87"/>
      <c r="BH108" s="87"/>
      <c r="BI108" s="87"/>
      <c r="BJ108" s="87"/>
      <c r="BK108" s="88"/>
      <c r="BL108" s="73"/>
      <c r="BM108" s="74"/>
      <c r="BN108" s="74"/>
      <c r="BO108" s="74"/>
      <c r="BP108" s="74"/>
      <c r="BQ108" s="74"/>
      <c r="BR108" s="74"/>
      <c r="BS108" s="74"/>
      <c r="BT108" s="75"/>
      <c r="BU108" s="73"/>
      <c r="BV108" s="74"/>
      <c r="BW108" s="74"/>
      <c r="BX108" s="74"/>
      <c r="BY108" s="74"/>
      <c r="BZ108" s="74"/>
      <c r="CA108" s="74"/>
      <c r="CB108" s="74"/>
      <c r="CC108" s="75"/>
      <c r="CD108" s="73"/>
      <c r="CE108" s="74"/>
      <c r="CF108" s="74"/>
      <c r="CG108" s="74"/>
      <c r="CH108" s="74"/>
      <c r="CI108" s="74"/>
      <c r="CJ108" s="74"/>
      <c r="CK108" s="74"/>
      <c r="CL108" s="75"/>
      <c r="CM108" s="155" t="s">
        <v>57</v>
      </c>
      <c r="CN108" s="156"/>
      <c r="CO108" s="156"/>
      <c r="CP108" s="156"/>
      <c r="CQ108" s="156"/>
      <c r="CR108" s="156"/>
      <c r="CS108" s="156"/>
      <c r="CT108" s="156"/>
      <c r="CU108" s="157"/>
    </row>
    <row r="109" spans="1:99">
      <c r="A109" s="53" t="s">
        <v>154</v>
      </c>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4"/>
      <c r="AV109" s="110"/>
      <c r="AW109" s="105"/>
      <c r="AX109" s="105"/>
      <c r="AY109" s="106"/>
      <c r="AZ109" s="104"/>
      <c r="BA109" s="105"/>
      <c r="BB109" s="105"/>
      <c r="BC109" s="105"/>
      <c r="BD109" s="105"/>
      <c r="BE109" s="106"/>
      <c r="BF109" s="104"/>
      <c r="BG109" s="105"/>
      <c r="BH109" s="105"/>
      <c r="BI109" s="105"/>
      <c r="BJ109" s="105"/>
      <c r="BK109" s="106"/>
      <c r="BL109" s="107"/>
      <c r="BM109" s="108"/>
      <c r="BN109" s="108"/>
      <c r="BO109" s="108"/>
      <c r="BP109" s="108"/>
      <c r="BQ109" s="108"/>
      <c r="BR109" s="108"/>
      <c r="BS109" s="108"/>
      <c r="BT109" s="111"/>
      <c r="BU109" s="107"/>
      <c r="BV109" s="108"/>
      <c r="BW109" s="108"/>
      <c r="BX109" s="108"/>
      <c r="BY109" s="108"/>
      <c r="BZ109" s="108"/>
      <c r="CA109" s="108"/>
      <c r="CB109" s="108"/>
      <c r="CC109" s="111"/>
      <c r="CD109" s="107"/>
      <c r="CE109" s="108"/>
      <c r="CF109" s="108"/>
      <c r="CG109" s="108"/>
      <c r="CH109" s="108"/>
      <c r="CI109" s="108"/>
      <c r="CJ109" s="108"/>
      <c r="CK109" s="108"/>
      <c r="CL109" s="111"/>
      <c r="CM109" s="181"/>
      <c r="CN109" s="182"/>
      <c r="CO109" s="182"/>
      <c r="CP109" s="182"/>
      <c r="CQ109" s="182"/>
      <c r="CR109" s="182"/>
      <c r="CS109" s="182"/>
      <c r="CT109" s="182"/>
      <c r="CU109" s="183"/>
    </row>
    <row r="110" spans="1:99">
      <c r="A110" s="53" t="s">
        <v>155</v>
      </c>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4"/>
      <c r="AV110" s="100"/>
      <c r="AW110" s="62"/>
      <c r="AX110" s="62"/>
      <c r="AY110" s="101"/>
      <c r="AZ110" s="102"/>
      <c r="BA110" s="62"/>
      <c r="BB110" s="62"/>
      <c r="BC110" s="62"/>
      <c r="BD110" s="62"/>
      <c r="BE110" s="101"/>
      <c r="BF110" s="102"/>
      <c r="BG110" s="62"/>
      <c r="BH110" s="62"/>
      <c r="BI110" s="62"/>
      <c r="BJ110" s="62"/>
      <c r="BK110" s="101"/>
      <c r="BL110" s="76"/>
      <c r="BM110" s="77"/>
      <c r="BN110" s="77"/>
      <c r="BO110" s="77"/>
      <c r="BP110" s="77"/>
      <c r="BQ110" s="77"/>
      <c r="BR110" s="77"/>
      <c r="BS110" s="77"/>
      <c r="BT110" s="78"/>
      <c r="BU110" s="76"/>
      <c r="BV110" s="77"/>
      <c r="BW110" s="77"/>
      <c r="BX110" s="77"/>
      <c r="BY110" s="77"/>
      <c r="BZ110" s="77"/>
      <c r="CA110" s="77"/>
      <c r="CB110" s="77"/>
      <c r="CC110" s="78"/>
      <c r="CD110" s="76"/>
      <c r="CE110" s="77"/>
      <c r="CF110" s="77"/>
      <c r="CG110" s="77"/>
      <c r="CH110" s="77"/>
      <c r="CI110" s="77"/>
      <c r="CJ110" s="77"/>
      <c r="CK110" s="77"/>
      <c r="CL110" s="78"/>
      <c r="CM110" s="158"/>
      <c r="CN110" s="159"/>
      <c r="CO110" s="159"/>
      <c r="CP110" s="159"/>
      <c r="CQ110" s="159"/>
      <c r="CR110" s="159"/>
      <c r="CS110" s="159"/>
      <c r="CT110" s="159"/>
      <c r="CU110" s="160"/>
    </row>
    <row r="111" spans="1:99">
      <c r="A111" s="53" t="s">
        <v>156</v>
      </c>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4"/>
      <c r="AV111" s="86" t="s">
        <v>157</v>
      </c>
      <c r="AW111" s="87"/>
      <c r="AX111" s="87"/>
      <c r="AY111" s="88"/>
      <c r="AZ111" s="92" t="s">
        <v>158</v>
      </c>
      <c r="BA111" s="87"/>
      <c r="BB111" s="87"/>
      <c r="BC111" s="87"/>
      <c r="BD111" s="87"/>
      <c r="BE111" s="88"/>
      <c r="BF111" s="92"/>
      <c r="BG111" s="87"/>
      <c r="BH111" s="87"/>
      <c r="BI111" s="87"/>
      <c r="BJ111" s="87"/>
      <c r="BK111" s="88"/>
      <c r="BL111" s="73"/>
      <c r="BM111" s="74"/>
      <c r="BN111" s="74"/>
      <c r="BO111" s="74"/>
      <c r="BP111" s="74"/>
      <c r="BQ111" s="74"/>
      <c r="BR111" s="74"/>
      <c r="BS111" s="74"/>
      <c r="BT111" s="75"/>
      <c r="BU111" s="73"/>
      <c r="BV111" s="74"/>
      <c r="BW111" s="74"/>
      <c r="BX111" s="74"/>
      <c r="BY111" s="74"/>
      <c r="BZ111" s="74"/>
      <c r="CA111" s="74"/>
      <c r="CB111" s="74"/>
      <c r="CC111" s="75"/>
      <c r="CD111" s="73"/>
      <c r="CE111" s="74"/>
      <c r="CF111" s="74"/>
      <c r="CG111" s="74"/>
      <c r="CH111" s="74"/>
      <c r="CI111" s="74"/>
      <c r="CJ111" s="74"/>
      <c r="CK111" s="74"/>
      <c r="CL111" s="75"/>
      <c r="CM111" s="155" t="s">
        <v>57</v>
      </c>
      <c r="CN111" s="156"/>
      <c r="CO111" s="156"/>
      <c r="CP111" s="156"/>
      <c r="CQ111" s="156"/>
      <c r="CR111" s="156"/>
      <c r="CS111" s="156"/>
      <c r="CT111" s="156"/>
      <c r="CU111" s="157"/>
    </row>
    <row r="112" spans="1:99">
      <c r="A112" s="53" t="s">
        <v>159</v>
      </c>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4"/>
      <c r="AV112" s="100"/>
      <c r="AW112" s="62"/>
      <c r="AX112" s="62"/>
      <c r="AY112" s="101"/>
      <c r="AZ112" s="102"/>
      <c r="BA112" s="62"/>
      <c r="BB112" s="62"/>
      <c r="BC112" s="62"/>
      <c r="BD112" s="62"/>
      <c r="BE112" s="101"/>
      <c r="BF112" s="102"/>
      <c r="BG112" s="62"/>
      <c r="BH112" s="62"/>
      <c r="BI112" s="62"/>
      <c r="BJ112" s="62"/>
      <c r="BK112" s="101"/>
      <c r="BL112" s="76"/>
      <c r="BM112" s="77"/>
      <c r="BN112" s="77"/>
      <c r="BO112" s="77"/>
      <c r="BP112" s="77"/>
      <c r="BQ112" s="77"/>
      <c r="BR112" s="77"/>
      <c r="BS112" s="77"/>
      <c r="BT112" s="78"/>
      <c r="BU112" s="76"/>
      <c r="BV112" s="77"/>
      <c r="BW112" s="77"/>
      <c r="BX112" s="77"/>
      <c r="BY112" s="77"/>
      <c r="BZ112" s="77"/>
      <c r="CA112" s="77"/>
      <c r="CB112" s="77"/>
      <c r="CC112" s="78"/>
      <c r="CD112" s="76"/>
      <c r="CE112" s="77"/>
      <c r="CF112" s="77"/>
      <c r="CG112" s="77"/>
      <c r="CH112" s="77"/>
      <c r="CI112" s="77"/>
      <c r="CJ112" s="77"/>
      <c r="CK112" s="77"/>
      <c r="CL112" s="78"/>
      <c r="CM112" s="158"/>
      <c r="CN112" s="159"/>
      <c r="CO112" s="159"/>
      <c r="CP112" s="159"/>
      <c r="CQ112" s="159"/>
      <c r="CR112" s="159"/>
      <c r="CS112" s="159"/>
      <c r="CT112" s="159"/>
      <c r="CU112" s="160"/>
    </row>
    <row r="113" spans="1:99" ht="13.6" customHeight="1">
      <c r="A113" s="53" t="s">
        <v>160</v>
      </c>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4"/>
      <c r="AV113" s="55" t="s">
        <v>161</v>
      </c>
      <c r="AW113" s="56"/>
      <c r="AX113" s="56"/>
      <c r="AY113" s="56"/>
      <c r="AZ113" s="56" t="s">
        <v>162</v>
      </c>
      <c r="BA113" s="56"/>
      <c r="BB113" s="56"/>
      <c r="BC113" s="56"/>
      <c r="BD113" s="56"/>
      <c r="BE113" s="56"/>
      <c r="BF113" s="56" t="s">
        <v>163</v>
      </c>
      <c r="BG113" s="56"/>
      <c r="BH113" s="56"/>
      <c r="BI113" s="56"/>
      <c r="BJ113" s="56"/>
      <c r="BK113" s="56"/>
      <c r="BL113" s="115">
        <f>BL114+BL116+BL118</f>
        <v>13180</v>
      </c>
      <c r="BM113" s="116"/>
      <c r="BN113" s="116"/>
      <c r="BO113" s="116"/>
      <c r="BP113" s="116"/>
      <c r="BQ113" s="116"/>
      <c r="BR113" s="116"/>
      <c r="BS113" s="116"/>
      <c r="BT113" s="117"/>
      <c r="BU113" s="118">
        <f>BU114+BU116+BU118</f>
        <v>13180</v>
      </c>
      <c r="BV113" s="118"/>
      <c r="BW113" s="118"/>
      <c r="BX113" s="118"/>
      <c r="BY113" s="118"/>
      <c r="BZ113" s="118"/>
      <c r="CA113" s="118"/>
      <c r="CB113" s="118"/>
      <c r="CC113" s="118"/>
      <c r="CD113" s="118">
        <f>CD114+CD116+CD118</f>
        <v>13180</v>
      </c>
      <c r="CE113" s="118"/>
      <c r="CF113" s="118"/>
      <c r="CG113" s="118"/>
      <c r="CH113" s="118"/>
      <c r="CI113" s="118"/>
      <c r="CJ113" s="118"/>
      <c r="CK113" s="118"/>
      <c r="CL113" s="118"/>
      <c r="CM113" s="153" t="s">
        <v>57</v>
      </c>
      <c r="CN113" s="153"/>
      <c r="CO113" s="153"/>
      <c r="CP113" s="153"/>
      <c r="CQ113" s="153"/>
      <c r="CR113" s="153"/>
      <c r="CS113" s="153"/>
      <c r="CT113" s="153"/>
      <c r="CU113" s="154"/>
    </row>
    <row r="114" spans="1:99">
      <c r="A114" s="53" t="s">
        <v>90</v>
      </c>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4"/>
      <c r="AV114" s="86" t="s">
        <v>164</v>
      </c>
      <c r="AW114" s="87"/>
      <c r="AX114" s="87"/>
      <c r="AY114" s="88"/>
      <c r="AZ114" s="92" t="s">
        <v>165</v>
      </c>
      <c r="BA114" s="87"/>
      <c r="BB114" s="87"/>
      <c r="BC114" s="87"/>
      <c r="BD114" s="87"/>
      <c r="BE114" s="88"/>
      <c r="BF114" s="92" t="s">
        <v>163</v>
      </c>
      <c r="BG114" s="87"/>
      <c r="BH114" s="87"/>
      <c r="BI114" s="87"/>
      <c r="BJ114" s="87"/>
      <c r="BK114" s="88"/>
      <c r="BL114" s="175">
        <v>0</v>
      </c>
      <c r="BM114" s="176"/>
      <c r="BN114" s="176"/>
      <c r="BO114" s="176"/>
      <c r="BP114" s="176"/>
      <c r="BQ114" s="176"/>
      <c r="BR114" s="176"/>
      <c r="BS114" s="176"/>
      <c r="BT114" s="177"/>
      <c r="BU114" s="175">
        <v>0</v>
      </c>
      <c r="BV114" s="176"/>
      <c r="BW114" s="176"/>
      <c r="BX114" s="176"/>
      <c r="BY114" s="176"/>
      <c r="BZ114" s="176"/>
      <c r="CA114" s="176"/>
      <c r="CB114" s="176"/>
      <c r="CC114" s="177"/>
      <c r="CD114" s="175">
        <v>0</v>
      </c>
      <c r="CE114" s="176"/>
      <c r="CF114" s="176"/>
      <c r="CG114" s="176"/>
      <c r="CH114" s="176"/>
      <c r="CI114" s="176"/>
      <c r="CJ114" s="176"/>
      <c r="CK114" s="176"/>
      <c r="CL114" s="177"/>
      <c r="CM114" s="155" t="s">
        <v>57</v>
      </c>
      <c r="CN114" s="156"/>
      <c r="CO114" s="156"/>
      <c r="CP114" s="156"/>
      <c r="CQ114" s="156"/>
      <c r="CR114" s="156"/>
      <c r="CS114" s="156"/>
      <c r="CT114" s="156"/>
      <c r="CU114" s="157"/>
    </row>
    <row r="115" spans="1:99">
      <c r="A115" s="53" t="s">
        <v>166</v>
      </c>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4"/>
      <c r="AV115" s="100"/>
      <c r="AW115" s="62"/>
      <c r="AX115" s="62"/>
      <c r="AY115" s="101"/>
      <c r="AZ115" s="102"/>
      <c r="BA115" s="62"/>
      <c r="BB115" s="62"/>
      <c r="BC115" s="62"/>
      <c r="BD115" s="62"/>
      <c r="BE115" s="101"/>
      <c r="BF115" s="102"/>
      <c r="BG115" s="62"/>
      <c r="BH115" s="62"/>
      <c r="BI115" s="62"/>
      <c r="BJ115" s="62"/>
      <c r="BK115" s="101"/>
      <c r="BL115" s="178"/>
      <c r="BM115" s="179"/>
      <c r="BN115" s="179"/>
      <c r="BO115" s="179"/>
      <c r="BP115" s="179"/>
      <c r="BQ115" s="179"/>
      <c r="BR115" s="179"/>
      <c r="BS115" s="179"/>
      <c r="BT115" s="180"/>
      <c r="BU115" s="178"/>
      <c r="BV115" s="179"/>
      <c r="BW115" s="179"/>
      <c r="BX115" s="179"/>
      <c r="BY115" s="179"/>
      <c r="BZ115" s="179"/>
      <c r="CA115" s="179"/>
      <c r="CB115" s="179"/>
      <c r="CC115" s="180"/>
      <c r="CD115" s="178"/>
      <c r="CE115" s="179"/>
      <c r="CF115" s="179"/>
      <c r="CG115" s="179"/>
      <c r="CH115" s="179"/>
      <c r="CI115" s="179"/>
      <c r="CJ115" s="179"/>
      <c r="CK115" s="179"/>
      <c r="CL115" s="180"/>
      <c r="CM115" s="158"/>
      <c r="CN115" s="159"/>
      <c r="CO115" s="159"/>
      <c r="CP115" s="159"/>
      <c r="CQ115" s="159"/>
      <c r="CR115" s="159"/>
      <c r="CS115" s="159"/>
      <c r="CT115" s="159"/>
      <c r="CU115" s="160"/>
    </row>
    <row r="116" spans="1:99">
      <c r="A116" s="53" t="s">
        <v>167</v>
      </c>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4"/>
      <c r="AV116" s="55" t="s">
        <v>168</v>
      </c>
      <c r="AW116" s="56"/>
      <c r="AX116" s="56"/>
      <c r="AY116" s="56"/>
      <c r="AZ116" s="56" t="s">
        <v>169</v>
      </c>
      <c r="BA116" s="56"/>
      <c r="BB116" s="56"/>
      <c r="BC116" s="56"/>
      <c r="BD116" s="56"/>
      <c r="BE116" s="56"/>
      <c r="BF116" s="56" t="s">
        <v>163</v>
      </c>
      <c r="BG116" s="56"/>
      <c r="BH116" s="56"/>
      <c r="BI116" s="56"/>
      <c r="BJ116" s="56"/>
      <c r="BK116" s="56"/>
      <c r="BL116" s="175">
        <v>0</v>
      </c>
      <c r="BM116" s="176"/>
      <c r="BN116" s="176"/>
      <c r="BO116" s="176"/>
      <c r="BP116" s="176"/>
      <c r="BQ116" s="176"/>
      <c r="BR116" s="176"/>
      <c r="BS116" s="176"/>
      <c r="BT116" s="177"/>
      <c r="BU116" s="162">
        <v>0</v>
      </c>
      <c r="BV116" s="162"/>
      <c r="BW116" s="162"/>
      <c r="BX116" s="162"/>
      <c r="BY116" s="162"/>
      <c r="BZ116" s="162"/>
      <c r="CA116" s="162"/>
      <c r="CB116" s="162"/>
      <c r="CC116" s="162"/>
      <c r="CD116" s="162">
        <v>0</v>
      </c>
      <c r="CE116" s="162"/>
      <c r="CF116" s="162"/>
      <c r="CG116" s="162"/>
      <c r="CH116" s="162"/>
      <c r="CI116" s="162"/>
      <c r="CJ116" s="162"/>
      <c r="CK116" s="162"/>
      <c r="CL116" s="162"/>
      <c r="CM116" s="153" t="s">
        <v>57</v>
      </c>
      <c r="CN116" s="153"/>
      <c r="CO116" s="153"/>
      <c r="CP116" s="153"/>
      <c r="CQ116" s="153"/>
      <c r="CR116" s="153"/>
      <c r="CS116" s="153"/>
      <c r="CT116" s="153"/>
      <c r="CU116" s="154"/>
    </row>
    <row r="117" spans="1:99">
      <c r="A117" s="53" t="s">
        <v>170</v>
      </c>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4"/>
      <c r="AV117" s="55"/>
      <c r="AW117" s="56"/>
      <c r="AX117" s="56"/>
      <c r="AY117" s="56"/>
      <c r="AZ117" s="56"/>
      <c r="BA117" s="56"/>
      <c r="BB117" s="56"/>
      <c r="BC117" s="56"/>
      <c r="BD117" s="56"/>
      <c r="BE117" s="56"/>
      <c r="BF117" s="56"/>
      <c r="BG117" s="56"/>
      <c r="BH117" s="56"/>
      <c r="BI117" s="56"/>
      <c r="BJ117" s="56"/>
      <c r="BK117" s="56"/>
      <c r="BL117" s="178"/>
      <c r="BM117" s="179"/>
      <c r="BN117" s="179"/>
      <c r="BO117" s="179"/>
      <c r="BP117" s="179"/>
      <c r="BQ117" s="179"/>
      <c r="BR117" s="179"/>
      <c r="BS117" s="179"/>
      <c r="BT117" s="180"/>
      <c r="BU117" s="162"/>
      <c r="BV117" s="162"/>
      <c r="BW117" s="162"/>
      <c r="BX117" s="162"/>
      <c r="BY117" s="162"/>
      <c r="BZ117" s="162"/>
      <c r="CA117" s="162"/>
      <c r="CB117" s="162"/>
      <c r="CC117" s="162"/>
      <c r="CD117" s="162"/>
      <c r="CE117" s="162"/>
      <c r="CF117" s="162"/>
      <c r="CG117" s="162"/>
      <c r="CH117" s="162"/>
      <c r="CI117" s="162"/>
      <c r="CJ117" s="162"/>
      <c r="CK117" s="162"/>
      <c r="CL117" s="162"/>
      <c r="CM117" s="153"/>
      <c r="CN117" s="153"/>
      <c r="CO117" s="153"/>
      <c r="CP117" s="153"/>
      <c r="CQ117" s="153"/>
      <c r="CR117" s="153"/>
      <c r="CS117" s="153"/>
      <c r="CT117" s="153"/>
      <c r="CU117" s="154"/>
    </row>
    <row r="118" spans="1:99" ht="13.6" customHeight="1">
      <c r="A118" s="53" t="s">
        <v>171</v>
      </c>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4"/>
      <c r="AV118" s="55" t="s">
        <v>172</v>
      </c>
      <c r="AW118" s="56"/>
      <c r="AX118" s="56"/>
      <c r="AY118" s="56"/>
      <c r="AZ118" s="56" t="s">
        <v>173</v>
      </c>
      <c r="BA118" s="56"/>
      <c r="BB118" s="56"/>
      <c r="BC118" s="56"/>
      <c r="BD118" s="56"/>
      <c r="BE118" s="56"/>
      <c r="BF118" s="56" t="s">
        <v>392</v>
      </c>
      <c r="BG118" s="56"/>
      <c r="BH118" s="56"/>
      <c r="BI118" s="56"/>
      <c r="BJ118" s="56"/>
      <c r="BK118" s="56"/>
      <c r="BL118" s="57">
        <v>13180</v>
      </c>
      <c r="BM118" s="58"/>
      <c r="BN118" s="58"/>
      <c r="BO118" s="58"/>
      <c r="BP118" s="58"/>
      <c r="BQ118" s="58"/>
      <c r="BR118" s="58"/>
      <c r="BS118" s="58"/>
      <c r="BT118" s="59"/>
      <c r="BU118" s="57">
        <v>13180</v>
      </c>
      <c r="BV118" s="58"/>
      <c r="BW118" s="58"/>
      <c r="BX118" s="58"/>
      <c r="BY118" s="58"/>
      <c r="BZ118" s="58"/>
      <c r="CA118" s="58"/>
      <c r="CB118" s="58"/>
      <c r="CC118" s="59"/>
      <c r="CD118" s="57">
        <v>13180</v>
      </c>
      <c r="CE118" s="58"/>
      <c r="CF118" s="58"/>
      <c r="CG118" s="58"/>
      <c r="CH118" s="58"/>
      <c r="CI118" s="58"/>
      <c r="CJ118" s="58"/>
      <c r="CK118" s="58"/>
      <c r="CL118" s="59"/>
      <c r="CM118" s="153" t="s">
        <v>57</v>
      </c>
      <c r="CN118" s="153"/>
      <c r="CO118" s="153"/>
      <c r="CP118" s="153"/>
      <c r="CQ118" s="153"/>
      <c r="CR118" s="153"/>
      <c r="CS118" s="153"/>
      <c r="CT118" s="153"/>
      <c r="CU118" s="154"/>
    </row>
    <row r="119" spans="1:99" ht="13.6" customHeight="1">
      <c r="A119" s="53" t="s">
        <v>174</v>
      </c>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4"/>
      <c r="AV119" s="55" t="s">
        <v>175</v>
      </c>
      <c r="AW119" s="56"/>
      <c r="AX119" s="56"/>
      <c r="AY119" s="56"/>
      <c r="AZ119" s="56" t="s">
        <v>57</v>
      </c>
      <c r="BA119" s="56"/>
      <c r="BB119" s="56"/>
      <c r="BC119" s="56"/>
      <c r="BD119" s="56"/>
      <c r="BE119" s="56"/>
      <c r="BF119" s="56"/>
      <c r="BG119" s="56"/>
      <c r="BH119" s="56"/>
      <c r="BI119" s="56"/>
      <c r="BJ119" s="56"/>
      <c r="BK119" s="56"/>
      <c r="BL119" s="115"/>
      <c r="BM119" s="116"/>
      <c r="BN119" s="116"/>
      <c r="BO119" s="116"/>
      <c r="BP119" s="116"/>
      <c r="BQ119" s="116"/>
      <c r="BR119" s="116"/>
      <c r="BS119" s="116"/>
      <c r="BT119" s="117"/>
      <c r="BU119" s="118"/>
      <c r="BV119" s="118"/>
      <c r="BW119" s="118"/>
      <c r="BX119" s="118"/>
      <c r="BY119" s="118"/>
      <c r="BZ119" s="118"/>
      <c r="CA119" s="118"/>
      <c r="CB119" s="118"/>
      <c r="CC119" s="118"/>
      <c r="CD119" s="118"/>
      <c r="CE119" s="118"/>
      <c r="CF119" s="118"/>
      <c r="CG119" s="118"/>
      <c r="CH119" s="118"/>
      <c r="CI119" s="118"/>
      <c r="CJ119" s="118"/>
      <c r="CK119" s="118"/>
      <c r="CL119" s="118"/>
      <c r="CM119" s="153" t="s">
        <v>57</v>
      </c>
      <c r="CN119" s="153"/>
      <c r="CO119" s="153"/>
      <c r="CP119" s="153"/>
      <c r="CQ119" s="153"/>
      <c r="CR119" s="153"/>
      <c r="CS119" s="153"/>
      <c r="CT119" s="153"/>
      <c r="CU119" s="154"/>
    </row>
    <row r="120" spans="1:99">
      <c r="A120" s="53" t="s">
        <v>90</v>
      </c>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4"/>
      <c r="AV120" s="86" t="s">
        <v>176</v>
      </c>
      <c r="AW120" s="87"/>
      <c r="AX120" s="87"/>
      <c r="AY120" s="88"/>
      <c r="AZ120" s="92" t="s">
        <v>177</v>
      </c>
      <c r="BA120" s="87"/>
      <c r="BB120" s="87"/>
      <c r="BC120" s="87"/>
      <c r="BD120" s="87"/>
      <c r="BE120" s="88"/>
      <c r="BF120" s="92"/>
      <c r="BG120" s="87"/>
      <c r="BH120" s="87"/>
      <c r="BI120" s="87"/>
      <c r="BJ120" s="87"/>
      <c r="BK120" s="88"/>
      <c r="BL120" s="73"/>
      <c r="BM120" s="74"/>
      <c r="BN120" s="74"/>
      <c r="BO120" s="74"/>
      <c r="BP120" s="74"/>
      <c r="BQ120" s="74"/>
      <c r="BR120" s="74"/>
      <c r="BS120" s="74"/>
      <c r="BT120" s="75"/>
      <c r="BU120" s="73"/>
      <c r="BV120" s="74"/>
      <c r="BW120" s="74"/>
      <c r="BX120" s="74"/>
      <c r="BY120" s="74"/>
      <c r="BZ120" s="74"/>
      <c r="CA120" s="74"/>
      <c r="CB120" s="74"/>
      <c r="CC120" s="75"/>
      <c r="CD120" s="73"/>
      <c r="CE120" s="74"/>
      <c r="CF120" s="74"/>
      <c r="CG120" s="74"/>
      <c r="CH120" s="74"/>
      <c r="CI120" s="74"/>
      <c r="CJ120" s="74"/>
      <c r="CK120" s="74"/>
      <c r="CL120" s="75"/>
      <c r="CM120" s="155" t="s">
        <v>57</v>
      </c>
      <c r="CN120" s="156"/>
      <c r="CO120" s="156"/>
      <c r="CP120" s="156"/>
      <c r="CQ120" s="156"/>
      <c r="CR120" s="156"/>
      <c r="CS120" s="156"/>
      <c r="CT120" s="156"/>
      <c r="CU120" s="157"/>
    </row>
    <row r="121" spans="1:99">
      <c r="A121" s="53" t="s">
        <v>178</v>
      </c>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4"/>
      <c r="AV121" s="100"/>
      <c r="AW121" s="62"/>
      <c r="AX121" s="62"/>
      <c r="AY121" s="101"/>
      <c r="AZ121" s="102"/>
      <c r="BA121" s="62"/>
      <c r="BB121" s="62"/>
      <c r="BC121" s="62"/>
      <c r="BD121" s="62"/>
      <c r="BE121" s="101"/>
      <c r="BF121" s="102"/>
      <c r="BG121" s="62"/>
      <c r="BH121" s="62"/>
      <c r="BI121" s="62"/>
      <c r="BJ121" s="62"/>
      <c r="BK121" s="101"/>
      <c r="BL121" s="76"/>
      <c r="BM121" s="77"/>
      <c r="BN121" s="77"/>
      <c r="BO121" s="77"/>
      <c r="BP121" s="77"/>
      <c r="BQ121" s="77"/>
      <c r="BR121" s="77"/>
      <c r="BS121" s="77"/>
      <c r="BT121" s="78"/>
      <c r="BU121" s="76"/>
      <c r="BV121" s="77"/>
      <c r="BW121" s="77"/>
      <c r="BX121" s="77"/>
      <c r="BY121" s="77"/>
      <c r="BZ121" s="77"/>
      <c r="CA121" s="77"/>
      <c r="CB121" s="77"/>
      <c r="CC121" s="78"/>
      <c r="CD121" s="76"/>
      <c r="CE121" s="77"/>
      <c r="CF121" s="77"/>
      <c r="CG121" s="77"/>
      <c r="CH121" s="77"/>
      <c r="CI121" s="77"/>
      <c r="CJ121" s="77"/>
      <c r="CK121" s="77"/>
      <c r="CL121" s="78"/>
      <c r="CM121" s="158"/>
      <c r="CN121" s="159"/>
      <c r="CO121" s="159"/>
      <c r="CP121" s="159"/>
      <c r="CQ121" s="159"/>
      <c r="CR121" s="159"/>
      <c r="CS121" s="159"/>
      <c r="CT121" s="159"/>
      <c r="CU121" s="160"/>
    </row>
    <row r="122" spans="1:99" ht="13.6" customHeight="1">
      <c r="A122" s="53" t="s">
        <v>179</v>
      </c>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4"/>
      <c r="AV122" s="55" t="s">
        <v>180</v>
      </c>
      <c r="AW122" s="56"/>
      <c r="AX122" s="56"/>
      <c r="AY122" s="56"/>
      <c r="AZ122" s="56" t="s">
        <v>181</v>
      </c>
      <c r="BA122" s="56"/>
      <c r="BB122" s="56"/>
      <c r="BC122" s="56"/>
      <c r="BD122" s="56"/>
      <c r="BE122" s="56"/>
      <c r="BF122" s="56"/>
      <c r="BG122" s="56"/>
      <c r="BH122" s="56"/>
      <c r="BI122" s="56"/>
      <c r="BJ122" s="56"/>
      <c r="BK122" s="56"/>
      <c r="BL122" s="115"/>
      <c r="BM122" s="116"/>
      <c r="BN122" s="116"/>
      <c r="BO122" s="116"/>
      <c r="BP122" s="116"/>
      <c r="BQ122" s="116"/>
      <c r="BR122" s="116"/>
      <c r="BS122" s="116"/>
      <c r="BT122" s="117"/>
      <c r="BU122" s="118"/>
      <c r="BV122" s="118"/>
      <c r="BW122" s="118"/>
      <c r="BX122" s="118"/>
      <c r="BY122" s="118"/>
      <c r="BZ122" s="118"/>
      <c r="CA122" s="118"/>
      <c r="CB122" s="118"/>
      <c r="CC122" s="118"/>
      <c r="CD122" s="118"/>
      <c r="CE122" s="118"/>
      <c r="CF122" s="118"/>
      <c r="CG122" s="118"/>
      <c r="CH122" s="118"/>
      <c r="CI122" s="118"/>
      <c r="CJ122" s="118"/>
      <c r="CK122" s="118"/>
      <c r="CL122" s="118"/>
      <c r="CM122" s="153" t="s">
        <v>57</v>
      </c>
      <c r="CN122" s="153"/>
      <c r="CO122" s="153"/>
      <c r="CP122" s="153"/>
      <c r="CQ122" s="153"/>
      <c r="CR122" s="153"/>
      <c r="CS122" s="153"/>
      <c r="CT122" s="153"/>
      <c r="CU122" s="154"/>
    </row>
    <row r="123" spans="1:99">
      <c r="A123" s="53" t="s">
        <v>182</v>
      </c>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4"/>
      <c r="AV123" s="86" t="s">
        <v>183</v>
      </c>
      <c r="AW123" s="87"/>
      <c r="AX123" s="87"/>
      <c r="AY123" s="88"/>
      <c r="AZ123" s="92" t="s">
        <v>184</v>
      </c>
      <c r="BA123" s="87"/>
      <c r="BB123" s="87"/>
      <c r="BC123" s="87"/>
      <c r="BD123" s="87"/>
      <c r="BE123" s="88"/>
      <c r="BF123" s="92"/>
      <c r="BG123" s="87"/>
      <c r="BH123" s="87"/>
      <c r="BI123" s="87"/>
      <c r="BJ123" s="87"/>
      <c r="BK123" s="88"/>
      <c r="BL123" s="73"/>
      <c r="BM123" s="74"/>
      <c r="BN123" s="74"/>
      <c r="BO123" s="74"/>
      <c r="BP123" s="74"/>
      <c r="BQ123" s="74"/>
      <c r="BR123" s="74"/>
      <c r="BS123" s="74"/>
      <c r="BT123" s="75"/>
      <c r="BU123" s="73"/>
      <c r="BV123" s="74"/>
      <c r="BW123" s="74"/>
      <c r="BX123" s="74"/>
      <c r="BY123" s="74"/>
      <c r="BZ123" s="74"/>
      <c r="CA123" s="74"/>
      <c r="CB123" s="74"/>
      <c r="CC123" s="75"/>
      <c r="CD123" s="73"/>
      <c r="CE123" s="74"/>
      <c r="CF123" s="74"/>
      <c r="CG123" s="74"/>
      <c r="CH123" s="74"/>
      <c r="CI123" s="74"/>
      <c r="CJ123" s="74"/>
      <c r="CK123" s="74"/>
      <c r="CL123" s="75"/>
      <c r="CM123" s="155" t="s">
        <v>57</v>
      </c>
      <c r="CN123" s="156"/>
      <c r="CO123" s="156"/>
      <c r="CP123" s="156"/>
      <c r="CQ123" s="156"/>
      <c r="CR123" s="156"/>
      <c r="CS123" s="156"/>
      <c r="CT123" s="156"/>
      <c r="CU123" s="157"/>
    </row>
    <row r="124" spans="1:99">
      <c r="A124" s="53" t="s">
        <v>185</v>
      </c>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4"/>
      <c r="AV124" s="100"/>
      <c r="AW124" s="62"/>
      <c r="AX124" s="62"/>
      <c r="AY124" s="101"/>
      <c r="AZ124" s="102"/>
      <c r="BA124" s="62"/>
      <c r="BB124" s="62"/>
      <c r="BC124" s="62"/>
      <c r="BD124" s="62"/>
      <c r="BE124" s="101"/>
      <c r="BF124" s="102"/>
      <c r="BG124" s="62"/>
      <c r="BH124" s="62"/>
      <c r="BI124" s="62"/>
      <c r="BJ124" s="62"/>
      <c r="BK124" s="101"/>
      <c r="BL124" s="76"/>
      <c r="BM124" s="77"/>
      <c r="BN124" s="77"/>
      <c r="BO124" s="77"/>
      <c r="BP124" s="77"/>
      <c r="BQ124" s="77"/>
      <c r="BR124" s="77"/>
      <c r="BS124" s="77"/>
      <c r="BT124" s="78"/>
      <c r="BU124" s="76"/>
      <c r="BV124" s="77"/>
      <c r="BW124" s="77"/>
      <c r="BX124" s="77"/>
      <c r="BY124" s="77"/>
      <c r="BZ124" s="77"/>
      <c r="CA124" s="77"/>
      <c r="CB124" s="77"/>
      <c r="CC124" s="78"/>
      <c r="CD124" s="76"/>
      <c r="CE124" s="77"/>
      <c r="CF124" s="77"/>
      <c r="CG124" s="77"/>
      <c r="CH124" s="77"/>
      <c r="CI124" s="77"/>
      <c r="CJ124" s="77"/>
      <c r="CK124" s="77"/>
      <c r="CL124" s="78"/>
      <c r="CM124" s="158"/>
      <c r="CN124" s="159"/>
      <c r="CO124" s="159"/>
      <c r="CP124" s="159"/>
      <c r="CQ124" s="159"/>
      <c r="CR124" s="159"/>
      <c r="CS124" s="159"/>
      <c r="CT124" s="159"/>
      <c r="CU124" s="160"/>
    </row>
    <row r="125" spans="1:99" ht="13.6" customHeight="1">
      <c r="A125" s="53" t="s">
        <v>186</v>
      </c>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4"/>
      <c r="AV125" s="55" t="s">
        <v>187</v>
      </c>
      <c r="AW125" s="56"/>
      <c r="AX125" s="56"/>
      <c r="AY125" s="56"/>
      <c r="AZ125" s="56" t="s">
        <v>57</v>
      </c>
      <c r="BA125" s="56"/>
      <c r="BB125" s="56"/>
      <c r="BC125" s="56"/>
      <c r="BD125" s="56"/>
      <c r="BE125" s="56"/>
      <c r="BF125" s="56"/>
      <c r="BG125" s="56"/>
      <c r="BH125" s="56"/>
      <c r="BI125" s="56"/>
      <c r="BJ125" s="56"/>
      <c r="BK125" s="56"/>
      <c r="BL125" s="115"/>
      <c r="BM125" s="116"/>
      <c r="BN125" s="116"/>
      <c r="BO125" s="116"/>
      <c r="BP125" s="116"/>
      <c r="BQ125" s="116"/>
      <c r="BR125" s="116"/>
      <c r="BS125" s="116"/>
      <c r="BT125" s="117"/>
      <c r="BU125" s="118"/>
      <c r="BV125" s="118"/>
      <c r="BW125" s="118"/>
      <c r="BX125" s="118"/>
      <c r="BY125" s="118"/>
      <c r="BZ125" s="118"/>
      <c r="CA125" s="118"/>
      <c r="CB125" s="118"/>
      <c r="CC125" s="118"/>
      <c r="CD125" s="118"/>
      <c r="CE125" s="118"/>
      <c r="CF125" s="118"/>
      <c r="CG125" s="118"/>
      <c r="CH125" s="118"/>
      <c r="CI125" s="118"/>
      <c r="CJ125" s="118"/>
      <c r="CK125" s="118"/>
      <c r="CL125" s="118"/>
      <c r="CM125" s="153" t="s">
        <v>57</v>
      </c>
      <c r="CN125" s="153"/>
      <c r="CO125" s="153"/>
      <c r="CP125" s="153"/>
      <c r="CQ125" s="153"/>
      <c r="CR125" s="153"/>
      <c r="CS125" s="153"/>
      <c r="CT125" s="153"/>
      <c r="CU125" s="154"/>
    </row>
    <row r="126" spans="1:99">
      <c r="A126" s="53" t="s">
        <v>188</v>
      </c>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4"/>
      <c r="AV126" s="86" t="s">
        <v>189</v>
      </c>
      <c r="AW126" s="87"/>
      <c r="AX126" s="87"/>
      <c r="AY126" s="88"/>
      <c r="AZ126" s="92" t="s">
        <v>190</v>
      </c>
      <c r="BA126" s="87"/>
      <c r="BB126" s="87"/>
      <c r="BC126" s="87"/>
      <c r="BD126" s="87"/>
      <c r="BE126" s="88"/>
      <c r="BF126" s="92"/>
      <c r="BG126" s="87"/>
      <c r="BH126" s="87"/>
      <c r="BI126" s="87"/>
      <c r="BJ126" s="87"/>
      <c r="BK126" s="88"/>
      <c r="BL126" s="73"/>
      <c r="BM126" s="74"/>
      <c r="BN126" s="74"/>
      <c r="BO126" s="74"/>
      <c r="BP126" s="74"/>
      <c r="BQ126" s="74"/>
      <c r="BR126" s="74"/>
      <c r="BS126" s="74"/>
      <c r="BT126" s="75"/>
      <c r="BU126" s="73"/>
      <c r="BV126" s="74"/>
      <c r="BW126" s="74"/>
      <c r="BX126" s="74"/>
      <c r="BY126" s="74"/>
      <c r="BZ126" s="74"/>
      <c r="CA126" s="74"/>
      <c r="CB126" s="74"/>
      <c r="CC126" s="75"/>
      <c r="CD126" s="73"/>
      <c r="CE126" s="74"/>
      <c r="CF126" s="74"/>
      <c r="CG126" s="74"/>
      <c r="CH126" s="74"/>
      <c r="CI126" s="74"/>
      <c r="CJ126" s="74"/>
      <c r="CK126" s="74"/>
      <c r="CL126" s="75"/>
      <c r="CM126" s="155" t="s">
        <v>57</v>
      </c>
      <c r="CN126" s="156"/>
      <c r="CO126" s="156"/>
      <c r="CP126" s="156"/>
      <c r="CQ126" s="156"/>
      <c r="CR126" s="156"/>
      <c r="CS126" s="156"/>
      <c r="CT126" s="156"/>
      <c r="CU126" s="157"/>
    </row>
    <row r="127" spans="1:99">
      <c r="A127" s="53" t="s">
        <v>191</v>
      </c>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4"/>
      <c r="AV127" s="100"/>
      <c r="AW127" s="62"/>
      <c r="AX127" s="62"/>
      <c r="AY127" s="101"/>
      <c r="AZ127" s="102"/>
      <c r="BA127" s="62"/>
      <c r="BB127" s="62"/>
      <c r="BC127" s="62"/>
      <c r="BD127" s="62"/>
      <c r="BE127" s="101"/>
      <c r="BF127" s="102"/>
      <c r="BG127" s="62"/>
      <c r="BH127" s="62"/>
      <c r="BI127" s="62"/>
      <c r="BJ127" s="62"/>
      <c r="BK127" s="101"/>
      <c r="BL127" s="76"/>
      <c r="BM127" s="77"/>
      <c r="BN127" s="77"/>
      <c r="BO127" s="77"/>
      <c r="BP127" s="77"/>
      <c r="BQ127" s="77"/>
      <c r="BR127" s="77"/>
      <c r="BS127" s="77"/>
      <c r="BT127" s="78"/>
      <c r="BU127" s="76"/>
      <c r="BV127" s="77"/>
      <c r="BW127" s="77"/>
      <c r="BX127" s="77"/>
      <c r="BY127" s="77"/>
      <c r="BZ127" s="77"/>
      <c r="CA127" s="77"/>
      <c r="CB127" s="77"/>
      <c r="CC127" s="78"/>
      <c r="CD127" s="76"/>
      <c r="CE127" s="77"/>
      <c r="CF127" s="77"/>
      <c r="CG127" s="77"/>
      <c r="CH127" s="77"/>
      <c r="CI127" s="77"/>
      <c r="CJ127" s="77"/>
      <c r="CK127" s="77"/>
      <c r="CL127" s="78"/>
      <c r="CM127" s="158"/>
      <c r="CN127" s="159"/>
      <c r="CO127" s="159"/>
      <c r="CP127" s="159"/>
      <c r="CQ127" s="159"/>
      <c r="CR127" s="159"/>
      <c r="CS127" s="159"/>
      <c r="CT127" s="159"/>
      <c r="CU127" s="160"/>
    </row>
    <row r="128" spans="1:99" ht="13.6" customHeight="1">
      <c r="A128" s="53" t="s">
        <v>192</v>
      </c>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4"/>
      <c r="AV128" s="55" t="s">
        <v>193</v>
      </c>
      <c r="AW128" s="56"/>
      <c r="AX128" s="56"/>
      <c r="AY128" s="56"/>
      <c r="AZ128" s="56" t="s">
        <v>57</v>
      </c>
      <c r="BA128" s="56"/>
      <c r="BB128" s="56"/>
      <c r="BC128" s="56"/>
      <c r="BD128" s="56"/>
      <c r="BE128" s="56"/>
      <c r="BF128" s="56"/>
      <c r="BG128" s="56"/>
      <c r="BH128" s="56"/>
      <c r="BI128" s="56"/>
      <c r="BJ128" s="56"/>
      <c r="BK128" s="56"/>
      <c r="BL128" s="115">
        <f>BL135</f>
        <v>5795760</v>
      </c>
      <c r="BM128" s="116"/>
      <c r="BN128" s="116"/>
      <c r="BO128" s="116"/>
      <c r="BP128" s="116"/>
      <c r="BQ128" s="116"/>
      <c r="BR128" s="116"/>
      <c r="BS128" s="116"/>
      <c r="BT128" s="117"/>
      <c r="BU128" s="115">
        <f t="shared" ref="BU128" si="9">BU135</f>
        <v>5695760</v>
      </c>
      <c r="BV128" s="116"/>
      <c r="BW128" s="116"/>
      <c r="BX128" s="116"/>
      <c r="BY128" s="116"/>
      <c r="BZ128" s="116"/>
      <c r="CA128" s="116"/>
      <c r="CB128" s="116"/>
      <c r="CC128" s="117"/>
      <c r="CD128" s="115">
        <f t="shared" ref="CD128" si="10">CD135</f>
        <v>5795760</v>
      </c>
      <c r="CE128" s="116"/>
      <c r="CF128" s="116"/>
      <c r="CG128" s="116"/>
      <c r="CH128" s="116"/>
      <c r="CI128" s="116"/>
      <c r="CJ128" s="116"/>
      <c r="CK128" s="116"/>
      <c r="CL128" s="117"/>
      <c r="CM128" s="172"/>
      <c r="CN128" s="173"/>
      <c r="CO128" s="173"/>
      <c r="CP128" s="173"/>
      <c r="CQ128" s="173"/>
      <c r="CR128" s="173"/>
      <c r="CS128" s="173"/>
      <c r="CT128" s="173"/>
      <c r="CU128" s="174"/>
    </row>
    <row r="129" spans="1:99">
      <c r="A129" s="53" t="s">
        <v>63</v>
      </c>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4"/>
      <c r="AV129" s="86" t="s">
        <v>194</v>
      </c>
      <c r="AW129" s="87"/>
      <c r="AX129" s="87"/>
      <c r="AY129" s="88"/>
      <c r="AZ129" s="92" t="s">
        <v>195</v>
      </c>
      <c r="BA129" s="87"/>
      <c r="BB129" s="87"/>
      <c r="BC129" s="87"/>
      <c r="BD129" s="87"/>
      <c r="BE129" s="88"/>
      <c r="BF129" s="92"/>
      <c r="BG129" s="87"/>
      <c r="BH129" s="87"/>
      <c r="BI129" s="87"/>
      <c r="BJ129" s="87"/>
      <c r="BK129" s="88"/>
      <c r="BL129" s="73"/>
      <c r="BM129" s="74"/>
      <c r="BN129" s="74"/>
      <c r="BO129" s="74"/>
      <c r="BP129" s="74"/>
      <c r="BQ129" s="74"/>
      <c r="BR129" s="74"/>
      <c r="BS129" s="74"/>
      <c r="BT129" s="75"/>
      <c r="BU129" s="73"/>
      <c r="BV129" s="74"/>
      <c r="BW129" s="74"/>
      <c r="BX129" s="74"/>
      <c r="BY129" s="74"/>
      <c r="BZ129" s="74"/>
      <c r="CA129" s="74"/>
      <c r="CB129" s="74"/>
      <c r="CC129" s="75"/>
      <c r="CD129" s="73"/>
      <c r="CE129" s="74"/>
      <c r="CF129" s="74"/>
      <c r="CG129" s="74"/>
      <c r="CH129" s="74"/>
      <c r="CI129" s="74"/>
      <c r="CJ129" s="74"/>
      <c r="CK129" s="74"/>
      <c r="CL129" s="75"/>
      <c r="CM129" s="66"/>
      <c r="CN129" s="67"/>
      <c r="CO129" s="67"/>
      <c r="CP129" s="67"/>
      <c r="CQ129" s="67"/>
      <c r="CR129" s="67"/>
      <c r="CS129" s="67"/>
      <c r="CT129" s="67"/>
      <c r="CU129" s="68"/>
    </row>
    <row r="130" spans="1:99">
      <c r="A130" s="53" t="s">
        <v>196</v>
      </c>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4"/>
      <c r="AV130" s="100"/>
      <c r="AW130" s="62"/>
      <c r="AX130" s="62"/>
      <c r="AY130" s="101"/>
      <c r="AZ130" s="102"/>
      <c r="BA130" s="62"/>
      <c r="BB130" s="62"/>
      <c r="BC130" s="62"/>
      <c r="BD130" s="62"/>
      <c r="BE130" s="101"/>
      <c r="BF130" s="102"/>
      <c r="BG130" s="62"/>
      <c r="BH130" s="62"/>
      <c r="BI130" s="62"/>
      <c r="BJ130" s="62"/>
      <c r="BK130" s="101"/>
      <c r="BL130" s="76"/>
      <c r="BM130" s="77"/>
      <c r="BN130" s="77"/>
      <c r="BO130" s="77"/>
      <c r="BP130" s="77"/>
      <c r="BQ130" s="77"/>
      <c r="BR130" s="77"/>
      <c r="BS130" s="77"/>
      <c r="BT130" s="78"/>
      <c r="BU130" s="76"/>
      <c r="BV130" s="77"/>
      <c r="BW130" s="77"/>
      <c r="BX130" s="77"/>
      <c r="BY130" s="77"/>
      <c r="BZ130" s="77"/>
      <c r="CA130" s="77"/>
      <c r="CB130" s="77"/>
      <c r="CC130" s="78"/>
      <c r="CD130" s="76"/>
      <c r="CE130" s="77"/>
      <c r="CF130" s="77"/>
      <c r="CG130" s="77"/>
      <c r="CH130" s="77"/>
      <c r="CI130" s="77"/>
      <c r="CJ130" s="77"/>
      <c r="CK130" s="77"/>
      <c r="CL130" s="78"/>
      <c r="CM130" s="79"/>
      <c r="CN130" s="80"/>
      <c r="CO130" s="80"/>
      <c r="CP130" s="80"/>
      <c r="CQ130" s="80"/>
      <c r="CR130" s="80"/>
      <c r="CS130" s="80"/>
      <c r="CT130" s="80"/>
      <c r="CU130" s="81"/>
    </row>
    <row r="131" spans="1:99">
      <c r="A131" s="53" t="s">
        <v>197</v>
      </c>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4"/>
      <c r="AV131" s="86" t="s">
        <v>198</v>
      </c>
      <c r="AW131" s="87"/>
      <c r="AX131" s="87"/>
      <c r="AY131" s="88"/>
      <c r="AZ131" s="92" t="s">
        <v>199</v>
      </c>
      <c r="BA131" s="87"/>
      <c r="BB131" s="87"/>
      <c r="BC131" s="87"/>
      <c r="BD131" s="87"/>
      <c r="BE131" s="88"/>
      <c r="BF131" s="92"/>
      <c r="BG131" s="87"/>
      <c r="BH131" s="87"/>
      <c r="BI131" s="87"/>
      <c r="BJ131" s="87"/>
      <c r="BK131" s="88"/>
      <c r="BL131" s="73"/>
      <c r="BM131" s="74"/>
      <c r="BN131" s="74"/>
      <c r="BO131" s="74"/>
      <c r="BP131" s="74"/>
      <c r="BQ131" s="74"/>
      <c r="BR131" s="74"/>
      <c r="BS131" s="74"/>
      <c r="BT131" s="75"/>
      <c r="BU131" s="73"/>
      <c r="BV131" s="74"/>
      <c r="BW131" s="74"/>
      <c r="BX131" s="74"/>
      <c r="BY131" s="74"/>
      <c r="BZ131" s="74"/>
      <c r="CA131" s="74"/>
      <c r="CB131" s="74"/>
      <c r="CC131" s="75"/>
      <c r="CD131" s="73"/>
      <c r="CE131" s="74"/>
      <c r="CF131" s="74"/>
      <c r="CG131" s="74"/>
      <c r="CH131" s="74"/>
      <c r="CI131" s="74"/>
      <c r="CJ131" s="74"/>
      <c r="CK131" s="74"/>
      <c r="CL131" s="75"/>
      <c r="CM131" s="66"/>
      <c r="CN131" s="67"/>
      <c r="CO131" s="67"/>
      <c r="CP131" s="67"/>
      <c r="CQ131" s="67"/>
      <c r="CR131" s="67"/>
      <c r="CS131" s="67"/>
      <c r="CT131" s="67"/>
      <c r="CU131" s="68"/>
    </row>
    <row r="132" spans="1:99">
      <c r="A132" s="53" t="s">
        <v>200</v>
      </c>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4"/>
      <c r="AV132" s="100"/>
      <c r="AW132" s="62"/>
      <c r="AX132" s="62"/>
      <c r="AY132" s="101"/>
      <c r="AZ132" s="102"/>
      <c r="BA132" s="62"/>
      <c r="BB132" s="62"/>
      <c r="BC132" s="62"/>
      <c r="BD132" s="62"/>
      <c r="BE132" s="101"/>
      <c r="BF132" s="102"/>
      <c r="BG132" s="62"/>
      <c r="BH132" s="62"/>
      <c r="BI132" s="62"/>
      <c r="BJ132" s="62"/>
      <c r="BK132" s="101"/>
      <c r="BL132" s="76"/>
      <c r="BM132" s="77"/>
      <c r="BN132" s="77"/>
      <c r="BO132" s="77"/>
      <c r="BP132" s="77"/>
      <c r="BQ132" s="77"/>
      <c r="BR132" s="77"/>
      <c r="BS132" s="77"/>
      <c r="BT132" s="78"/>
      <c r="BU132" s="76"/>
      <c r="BV132" s="77"/>
      <c r="BW132" s="77"/>
      <c r="BX132" s="77"/>
      <c r="BY132" s="77"/>
      <c r="BZ132" s="77"/>
      <c r="CA132" s="77"/>
      <c r="CB132" s="77"/>
      <c r="CC132" s="78"/>
      <c r="CD132" s="76"/>
      <c r="CE132" s="77"/>
      <c r="CF132" s="77"/>
      <c r="CG132" s="77"/>
      <c r="CH132" s="77"/>
      <c r="CI132" s="77"/>
      <c r="CJ132" s="77"/>
      <c r="CK132" s="77"/>
      <c r="CL132" s="78"/>
      <c r="CM132" s="79"/>
      <c r="CN132" s="80"/>
      <c r="CO132" s="80"/>
      <c r="CP132" s="80"/>
      <c r="CQ132" s="80"/>
      <c r="CR132" s="80"/>
      <c r="CS132" s="80"/>
      <c r="CT132" s="80"/>
      <c r="CU132" s="81"/>
    </row>
    <row r="133" spans="1:99">
      <c r="A133" s="53" t="s">
        <v>201</v>
      </c>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4"/>
      <c r="AV133" s="86" t="s">
        <v>202</v>
      </c>
      <c r="AW133" s="87"/>
      <c r="AX133" s="87"/>
      <c r="AY133" s="88"/>
      <c r="AZ133" s="92" t="s">
        <v>203</v>
      </c>
      <c r="BA133" s="87"/>
      <c r="BB133" s="87"/>
      <c r="BC133" s="87"/>
      <c r="BD133" s="87"/>
      <c r="BE133" s="88"/>
      <c r="BF133" s="92"/>
      <c r="BG133" s="87"/>
      <c r="BH133" s="87"/>
      <c r="BI133" s="87"/>
      <c r="BJ133" s="87"/>
      <c r="BK133" s="88"/>
      <c r="BL133" s="73"/>
      <c r="BM133" s="74"/>
      <c r="BN133" s="74"/>
      <c r="BO133" s="74"/>
      <c r="BP133" s="74"/>
      <c r="BQ133" s="74"/>
      <c r="BR133" s="74"/>
      <c r="BS133" s="74"/>
      <c r="BT133" s="75"/>
      <c r="BU133" s="73"/>
      <c r="BV133" s="74"/>
      <c r="BW133" s="74"/>
      <c r="BX133" s="74"/>
      <c r="BY133" s="74"/>
      <c r="BZ133" s="74"/>
      <c r="CA133" s="74"/>
      <c r="CB133" s="74"/>
      <c r="CC133" s="75"/>
      <c r="CD133" s="73"/>
      <c r="CE133" s="74"/>
      <c r="CF133" s="74"/>
      <c r="CG133" s="74"/>
      <c r="CH133" s="74"/>
      <c r="CI133" s="74"/>
      <c r="CJ133" s="74"/>
      <c r="CK133" s="74"/>
      <c r="CL133" s="75"/>
      <c r="CM133" s="66"/>
      <c r="CN133" s="67"/>
      <c r="CO133" s="67"/>
      <c r="CP133" s="67"/>
      <c r="CQ133" s="67"/>
      <c r="CR133" s="67"/>
      <c r="CS133" s="67"/>
      <c r="CT133" s="67"/>
      <c r="CU133" s="68"/>
    </row>
    <row r="134" spans="1:99">
      <c r="A134" s="53" t="s">
        <v>204</v>
      </c>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4"/>
      <c r="AV134" s="100"/>
      <c r="AW134" s="62"/>
      <c r="AX134" s="62"/>
      <c r="AY134" s="101"/>
      <c r="AZ134" s="102"/>
      <c r="BA134" s="62"/>
      <c r="BB134" s="62"/>
      <c r="BC134" s="62"/>
      <c r="BD134" s="62"/>
      <c r="BE134" s="101"/>
      <c r="BF134" s="102"/>
      <c r="BG134" s="62"/>
      <c r="BH134" s="62"/>
      <c r="BI134" s="62"/>
      <c r="BJ134" s="62"/>
      <c r="BK134" s="101"/>
      <c r="BL134" s="76"/>
      <c r="BM134" s="77"/>
      <c r="BN134" s="77"/>
      <c r="BO134" s="77"/>
      <c r="BP134" s="77"/>
      <c r="BQ134" s="77"/>
      <c r="BR134" s="77"/>
      <c r="BS134" s="77"/>
      <c r="BT134" s="78"/>
      <c r="BU134" s="76"/>
      <c r="BV134" s="77"/>
      <c r="BW134" s="77"/>
      <c r="BX134" s="77"/>
      <c r="BY134" s="77"/>
      <c r="BZ134" s="77"/>
      <c r="CA134" s="77"/>
      <c r="CB134" s="77"/>
      <c r="CC134" s="78"/>
      <c r="CD134" s="76"/>
      <c r="CE134" s="77"/>
      <c r="CF134" s="77"/>
      <c r="CG134" s="77"/>
      <c r="CH134" s="77"/>
      <c r="CI134" s="77"/>
      <c r="CJ134" s="77"/>
      <c r="CK134" s="77"/>
      <c r="CL134" s="78"/>
      <c r="CM134" s="79"/>
      <c r="CN134" s="80"/>
      <c r="CO134" s="80"/>
      <c r="CP134" s="80"/>
      <c r="CQ134" s="80"/>
      <c r="CR134" s="80"/>
      <c r="CS134" s="80"/>
      <c r="CT134" s="80"/>
      <c r="CU134" s="81"/>
    </row>
    <row r="135" spans="1:99" ht="13.6" customHeight="1">
      <c r="A135" s="53" t="s">
        <v>205</v>
      </c>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4"/>
      <c r="AV135" s="55" t="s">
        <v>206</v>
      </c>
      <c r="AW135" s="56"/>
      <c r="AX135" s="56"/>
      <c r="AY135" s="56"/>
      <c r="AZ135" s="56" t="s">
        <v>207</v>
      </c>
      <c r="BA135" s="56"/>
      <c r="BB135" s="56"/>
      <c r="BC135" s="56"/>
      <c r="BD135" s="56"/>
      <c r="BE135" s="56"/>
      <c r="BF135" s="56"/>
      <c r="BG135" s="56"/>
      <c r="BH135" s="56"/>
      <c r="BI135" s="56"/>
      <c r="BJ135" s="56"/>
      <c r="BK135" s="56"/>
      <c r="BL135" s="115">
        <f>BL137+BL138+BL140+BL141+BL142+BL143+BL144+BL145+BL139</f>
        <v>5795760</v>
      </c>
      <c r="BM135" s="116"/>
      <c r="BN135" s="116"/>
      <c r="BO135" s="116"/>
      <c r="BP135" s="116"/>
      <c r="BQ135" s="116"/>
      <c r="BR135" s="116"/>
      <c r="BS135" s="116"/>
      <c r="BT135" s="117"/>
      <c r="BU135" s="115">
        <f t="shared" ref="BU135" si="11">BU137+BU138+BU140+BU141+BU142+BU143+BU144+BU145+BU139</f>
        <v>5695760</v>
      </c>
      <c r="BV135" s="116"/>
      <c r="BW135" s="116"/>
      <c r="BX135" s="116"/>
      <c r="BY135" s="116"/>
      <c r="BZ135" s="116"/>
      <c r="CA135" s="116"/>
      <c r="CB135" s="116"/>
      <c r="CC135" s="117"/>
      <c r="CD135" s="115">
        <f t="shared" ref="CD135" si="12">CD137+CD138+CD140+CD141+CD142+CD143+CD144+CD145+CD139</f>
        <v>5795760</v>
      </c>
      <c r="CE135" s="116"/>
      <c r="CF135" s="116"/>
      <c r="CG135" s="116"/>
      <c r="CH135" s="116"/>
      <c r="CI135" s="116"/>
      <c r="CJ135" s="116"/>
      <c r="CK135" s="116"/>
      <c r="CL135" s="117"/>
      <c r="CM135" s="112"/>
      <c r="CN135" s="112"/>
      <c r="CO135" s="112"/>
      <c r="CP135" s="112"/>
      <c r="CQ135" s="112"/>
      <c r="CR135" s="112"/>
      <c r="CS135" s="112"/>
      <c r="CT135" s="112"/>
      <c r="CU135" s="113"/>
    </row>
    <row r="136" spans="1:99">
      <c r="A136" s="53" t="s">
        <v>90</v>
      </c>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4"/>
      <c r="AV136" s="55"/>
      <c r="AW136" s="56"/>
      <c r="AX136" s="56"/>
      <c r="AY136" s="56"/>
      <c r="AZ136" s="56"/>
      <c r="BA136" s="56"/>
      <c r="BB136" s="56"/>
      <c r="BC136" s="56"/>
      <c r="BD136" s="56"/>
      <c r="BE136" s="56"/>
      <c r="BF136" s="56"/>
      <c r="BG136" s="56"/>
      <c r="BH136" s="56"/>
      <c r="BI136" s="56"/>
      <c r="BJ136" s="56"/>
      <c r="BK136" s="56"/>
      <c r="BL136" s="115"/>
      <c r="BM136" s="116"/>
      <c r="BN136" s="116"/>
      <c r="BO136" s="116"/>
      <c r="BP136" s="116"/>
      <c r="BQ136" s="116"/>
      <c r="BR136" s="116"/>
      <c r="BS136" s="116"/>
      <c r="BT136" s="117"/>
      <c r="BU136" s="118"/>
      <c r="BV136" s="118"/>
      <c r="BW136" s="118"/>
      <c r="BX136" s="118"/>
      <c r="BY136" s="118"/>
      <c r="BZ136" s="118"/>
      <c r="CA136" s="118"/>
      <c r="CB136" s="118"/>
      <c r="CC136" s="118"/>
      <c r="CD136" s="118"/>
      <c r="CE136" s="118"/>
      <c r="CF136" s="118"/>
      <c r="CG136" s="118"/>
      <c r="CH136" s="118"/>
      <c r="CI136" s="118"/>
      <c r="CJ136" s="118"/>
      <c r="CK136" s="118"/>
      <c r="CL136" s="118"/>
      <c r="CM136" s="118"/>
      <c r="CN136" s="118"/>
      <c r="CO136" s="118"/>
      <c r="CP136" s="118"/>
      <c r="CQ136" s="118"/>
      <c r="CR136" s="118"/>
      <c r="CS136" s="118"/>
      <c r="CT136" s="118"/>
      <c r="CU136" s="163"/>
    </row>
    <row r="137" spans="1:99">
      <c r="A137" s="53" t="s">
        <v>208</v>
      </c>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4"/>
      <c r="AV137" s="55" t="s">
        <v>209</v>
      </c>
      <c r="AW137" s="56"/>
      <c r="AX137" s="56"/>
      <c r="AY137" s="56"/>
      <c r="AZ137" s="56" t="s">
        <v>207</v>
      </c>
      <c r="BA137" s="56"/>
      <c r="BB137" s="56"/>
      <c r="BC137" s="56"/>
      <c r="BD137" s="56"/>
      <c r="BE137" s="56"/>
      <c r="BF137" s="56" t="s">
        <v>210</v>
      </c>
      <c r="BG137" s="56"/>
      <c r="BH137" s="56"/>
      <c r="BI137" s="56"/>
      <c r="BJ137" s="56"/>
      <c r="BK137" s="56"/>
      <c r="BL137" s="57">
        <v>0</v>
      </c>
      <c r="BM137" s="58"/>
      <c r="BN137" s="58"/>
      <c r="BO137" s="58"/>
      <c r="BP137" s="58"/>
      <c r="BQ137" s="58"/>
      <c r="BR137" s="58"/>
      <c r="BS137" s="58"/>
      <c r="BT137" s="59"/>
      <c r="BU137" s="162">
        <v>0</v>
      </c>
      <c r="BV137" s="162"/>
      <c r="BW137" s="162"/>
      <c r="BX137" s="162"/>
      <c r="BY137" s="162"/>
      <c r="BZ137" s="162"/>
      <c r="CA137" s="162"/>
      <c r="CB137" s="162"/>
      <c r="CC137" s="162"/>
      <c r="CD137" s="162">
        <v>0</v>
      </c>
      <c r="CE137" s="162"/>
      <c r="CF137" s="162"/>
      <c r="CG137" s="162"/>
      <c r="CH137" s="162"/>
      <c r="CI137" s="162"/>
      <c r="CJ137" s="162"/>
      <c r="CK137" s="162"/>
      <c r="CL137" s="162"/>
      <c r="CM137" s="118"/>
      <c r="CN137" s="118"/>
      <c r="CO137" s="118"/>
      <c r="CP137" s="118"/>
      <c r="CQ137" s="118"/>
      <c r="CR137" s="118"/>
      <c r="CS137" s="118"/>
      <c r="CT137" s="118"/>
      <c r="CU137" s="163"/>
    </row>
    <row r="138" spans="1:99">
      <c r="A138" s="166" t="s">
        <v>211</v>
      </c>
      <c r="B138" s="167"/>
      <c r="C138" s="167"/>
      <c r="D138" s="167"/>
      <c r="E138" s="167"/>
      <c r="F138" s="167"/>
      <c r="G138" s="167"/>
      <c r="H138" s="167"/>
      <c r="I138" s="167"/>
      <c r="J138" s="167"/>
      <c r="K138" s="167"/>
      <c r="L138" s="167"/>
      <c r="M138" s="167"/>
      <c r="N138" s="167"/>
      <c r="O138" s="167"/>
      <c r="P138" s="167"/>
      <c r="Q138" s="167"/>
      <c r="R138" s="167"/>
      <c r="S138" s="167"/>
      <c r="T138" s="167"/>
      <c r="U138" s="167"/>
      <c r="V138" s="167"/>
      <c r="W138" s="167"/>
      <c r="X138" s="167"/>
      <c r="Y138" s="167"/>
      <c r="Z138" s="167"/>
      <c r="AA138" s="167"/>
      <c r="AB138" s="167"/>
      <c r="AC138" s="167"/>
      <c r="AD138" s="167"/>
      <c r="AE138" s="167"/>
      <c r="AF138" s="167"/>
      <c r="AG138" s="167"/>
      <c r="AH138" s="167"/>
      <c r="AI138" s="167"/>
      <c r="AJ138" s="167"/>
      <c r="AK138" s="167"/>
      <c r="AL138" s="167"/>
      <c r="AM138" s="167"/>
      <c r="AN138" s="167"/>
      <c r="AO138" s="167"/>
      <c r="AP138" s="167"/>
      <c r="AQ138" s="167"/>
      <c r="AR138" s="167"/>
      <c r="AS138" s="167"/>
      <c r="AT138" s="167"/>
      <c r="AU138" s="168"/>
      <c r="AV138" s="86" t="s">
        <v>212</v>
      </c>
      <c r="AW138" s="87"/>
      <c r="AX138" s="87"/>
      <c r="AY138" s="88"/>
      <c r="AZ138" s="56" t="s">
        <v>207</v>
      </c>
      <c r="BA138" s="56"/>
      <c r="BB138" s="56"/>
      <c r="BC138" s="56"/>
      <c r="BD138" s="56"/>
      <c r="BE138" s="56"/>
      <c r="BF138" s="56" t="s">
        <v>213</v>
      </c>
      <c r="BG138" s="56"/>
      <c r="BH138" s="56"/>
      <c r="BI138" s="56"/>
      <c r="BJ138" s="56"/>
      <c r="BK138" s="56"/>
      <c r="BL138" s="57">
        <f>15000+25000</f>
        <v>40000</v>
      </c>
      <c r="BM138" s="58"/>
      <c r="BN138" s="58"/>
      <c r="BO138" s="58"/>
      <c r="BP138" s="58"/>
      <c r="BQ138" s="58"/>
      <c r="BR138" s="58"/>
      <c r="BS138" s="58"/>
      <c r="BT138" s="59"/>
      <c r="BU138" s="57">
        <v>40000</v>
      </c>
      <c r="BV138" s="58"/>
      <c r="BW138" s="58"/>
      <c r="BX138" s="58"/>
      <c r="BY138" s="58"/>
      <c r="BZ138" s="58"/>
      <c r="CA138" s="58"/>
      <c r="CB138" s="58"/>
      <c r="CC138" s="59"/>
      <c r="CD138" s="57">
        <v>40000</v>
      </c>
      <c r="CE138" s="58"/>
      <c r="CF138" s="58"/>
      <c r="CG138" s="58"/>
      <c r="CH138" s="58"/>
      <c r="CI138" s="58"/>
      <c r="CJ138" s="58"/>
      <c r="CK138" s="58"/>
      <c r="CL138" s="59"/>
      <c r="CM138" s="118"/>
      <c r="CN138" s="118"/>
      <c r="CO138" s="118"/>
      <c r="CP138" s="118"/>
      <c r="CQ138" s="118"/>
      <c r="CR138" s="118"/>
      <c r="CS138" s="118"/>
      <c r="CT138" s="118"/>
      <c r="CU138" s="163"/>
    </row>
    <row r="139" spans="1:99">
      <c r="A139" s="169"/>
      <c r="B139" s="170"/>
      <c r="C139" s="170"/>
      <c r="D139" s="170"/>
      <c r="E139" s="170"/>
      <c r="F139" s="170"/>
      <c r="G139" s="170"/>
      <c r="H139" s="170"/>
      <c r="I139" s="170"/>
      <c r="J139" s="170"/>
      <c r="K139" s="170"/>
      <c r="L139" s="170"/>
      <c r="M139" s="170"/>
      <c r="N139" s="170"/>
      <c r="O139" s="170"/>
      <c r="P139" s="170"/>
      <c r="Q139" s="170"/>
      <c r="R139" s="170"/>
      <c r="S139" s="170"/>
      <c r="T139" s="170"/>
      <c r="U139" s="170"/>
      <c r="V139" s="170"/>
      <c r="W139" s="170"/>
      <c r="X139" s="170"/>
      <c r="Y139" s="170"/>
      <c r="Z139" s="170"/>
      <c r="AA139" s="170"/>
      <c r="AB139" s="170"/>
      <c r="AC139" s="170"/>
      <c r="AD139" s="170"/>
      <c r="AE139" s="170"/>
      <c r="AF139" s="170"/>
      <c r="AG139" s="170"/>
      <c r="AH139" s="170"/>
      <c r="AI139" s="170"/>
      <c r="AJ139" s="170"/>
      <c r="AK139" s="170"/>
      <c r="AL139" s="170"/>
      <c r="AM139" s="170"/>
      <c r="AN139" s="170"/>
      <c r="AO139" s="170"/>
      <c r="AP139" s="170"/>
      <c r="AQ139" s="170"/>
      <c r="AR139" s="170"/>
      <c r="AS139" s="170"/>
      <c r="AT139" s="170"/>
      <c r="AU139" s="171"/>
      <c r="AV139" s="100"/>
      <c r="AW139" s="62"/>
      <c r="AX139" s="62"/>
      <c r="AY139" s="101"/>
      <c r="AZ139" s="164" t="s">
        <v>384</v>
      </c>
      <c r="BA139" s="83"/>
      <c r="BB139" s="83"/>
      <c r="BC139" s="83"/>
      <c r="BD139" s="83"/>
      <c r="BE139" s="84"/>
      <c r="BF139" s="164" t="s">
        <v>213</v>
      </c>
      <c r="BG139" s="83"/>
      <c r="BH139" s="83"/>
      <c r="BI139" s="83"/>
      <c r="BJ139" s="83"/>
      <c r="BK139" s="84"/>
      <c r="BL139" s="57">
        <f>72000+40000</f>
        <v>112000</v>
      </c>
      <c r="BM139" s="58"/>
      <c r="BN139" s="58"/>
      <c r="BO139" s="58"/>
      <c r="BP139" s="58"/>
      <c r="BQ139" s="58"/>
      <c r="BR139" s="58"/>
      <c r="BS139" s="58"/>
      <c r="BT139" s="59"/>
      <c r="BU139" s="57">
        <v>112000</v>
      </c>
      <c r="BV139" s="58"/>
      <c r="BW139" s="58"/>
      <c r="BX139" s="58"/>
      <c r="BY139" s="58"/>
      <c r="BZ139" s="58"/>
      <c r="CA139" s="58"/>
      <c r="CB139" s="58"/>
      <c r="CC139" s="59"/>
      <c r="CD139" s="57">
        <v>112000</v>
      </c>
      <c r="CE139" s="58"/>
      <c r="CF139" s="58"/>
      <c r="CG139" s="58"/>
      <c r="CH139" s="58"/>
      <c r="CI139" s="58"/>
      <c r="CJ139" s="58"/>
      <c r="CK139" s="58"/>
      <c r="CL139" s="59"/>
      <c r="CM139" s="115"/>
      <c r="CN139" s="116"/>
      <c r="CO139" s="116"/>
      <c r="CP139" s="116"/>
      <c r="CQ139" s="116"/>
      <c r="CR139" s="116"/>
      <c r="CS139" s="116"/>
      <c r="CT139" s="116"/>
      <c r="CU139" s="165"/>
    </row>
    <row r="140" spans="1:99">
      <c r="A140" s="53" t="s">
        <v>370</v>
      </c>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4"/>
      <c r="AV140" s="55" t="s">
        <v>215</v>
      </c>
      <c r="AW140" s="56"/>
      <c r="AX140" s="56"/>
      <c r="AY140" s="56"/>
      <c r="AZ140" s="56" t="s">
        <v>207</v>
      </c>
      <c r="BA140" s="83"/>
      <c r="BB140" s="83"/>
      <c r="BC140" s="83"/>
      <c r="BD140" s="83"/>
      <c r="BE140" s="84"/>
      <c r="BF140" s="56" t="s">
        <v>371</v>
      </c>
      <c r="BG140" s="56"/>
      <c r="BH140" s="56"/>
      <c r="BI140" s="56"/>
      <c r="BJ140" s="56"/>
      <c r="BK140" s="56"/>
      <c r="BL140" s="57">
        <v>767760</v>
      </c>
      <c r="BM140" s="58"/>
      <c r="BN140" s="58"/>
      <c r="BO140" s="58"/>
      <c r="BP140" s="58"/>
      <c r="BQ140" s="58"/>
      <c r="BR140" s="58"/>
      <c r="BS140" s="58"/>
      <c r="BT140" s="59"/>
      <c r="BU140" s="57">
        <v>767760</v>
      </c>
      <c r="BV140" s="58"/>
      <c r="BW140" s="58"/>
      <c r="BX140" s="58"/>
      <c r="BY140" s="58"/>
      <c r="BZ140" s="58"/>
      <c r="CA140" s="58"/>
      <c r="CB140" s="58"/>
      <c r="CC140" s="59"/>
      <c r="CD140" s="57">
        <v>767760</v>
      </c>
      <c r="CE140" s="58"/>
      <c r="CF140" s="58"/>
      <c r="CG140" s="58"/>
      <c r="CH140" s="58"/>
      <c r="CI140" s="58"/>
      <c r="CJ140" s="58"/>
      <c r="CK140" s="58"/>
      <c r="CL140" s="59"/>
      <c r="CM140" s="118"/>
      <c r="CN140" s="118"/>
      <c r="CO140" s="118"/>
      <c r="CP140" s="118"/>
      <c r="CQ140" s="118"/>
      <c r="CR140" s="118"/>
      <c r="CS140" s="118"/>
      <c r="CT140" s="118"/>
      <c r="CU140" s="163"/>
    </row>
    <row r="141" spans="1:99">
      <c r="A141" s="53" t="s">
        <v>214</v>
      </c>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4"/>
      <c r="AV141" s="55" t="s">
        <v>215</v>
      </c>
      <c r="AW141" s="56"/>
      <c r="AX141" s="56"/>
      <c r="AY141" s="56"/>
      <c r="AZ141" s="56" t="s">
        <v>207</v>
      </c>
      <c r="BA141" s="56"/>
      <c r="BB141" s="56"/>
      <c r="BC141" s="56"/>
      <c r="BD141" s="56"/>
      <c r="BE141" s="56"/>
      <c r="BF141" s="56" t="s">
        <v>216</v>
      </c>
      <c r="BG141" s="56"/>
      <c r="BH141" s="56"/>
      <c r="BI141" s="56"/>
      <c r="BJ141" s="56"/>
      <c r="BK141" s="56"/>
      <c r="BL141" s="57">
        <v>131000</v>
      </c>
      <c r="BM141" s="58"/>
      <c r="BN141" s="58"/>
      <c r="BO141" s="58"/>
      <c r="BP141" s="58"/>
      <c r="BQ141" s="58"/>
      <c r="BR141" s="58"/>
      <c r="BS141" s="58"/>
      <c r="BT141" s="59"/>
      <c r="BU141" s="57">
        <v>31000</v>
      </c>
      <c r="BV141" s="58"/>
      <c r="BW141" s="58"/>
      <c r="BX141" s="58"/>
      <c r="BY141" s="58"/>
      <c r="BZ141" s="58"/>
      <c r="CA141" s="58"/>
      <c r="CB141" s="58"/>
      <c r="CC141" s="59"/>
      <c r="CD141" s="57">
        <v>131000</v>
      </c>
      <c r="CE141" s="58"/>
      <c r="CF141" s="58"/>
      <c r="CG141" s="58"/>
      <c r="CH141" s="58"/>
      <c r="CI141" s="58"/>
      <c r="CJ141" s="58"/>
      <c r="CK141" s="58"/>
      <c r="CL141" s="59"/>
      <c r="CM141" s="118"/>
      <c r="CN141" s="118"/>
      <c r="CO141" s="118"/>
      <c r="CP141" s="118"/>
      <c r="CQ141" s="118"/>
      <c r="CR141" s="118"/>
      <c r="CS141" s="118"/>
      <c r="CT141" s="118"/>
      <c r="CU141" s="163"/>
    </row>
    <row r="142" spans="1:99">
      <c r="A142" s="53" t="s">
        <v>217</v>
      </c>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4"/>
      <c r="AV142" s="55" t="s">
        <v>218</v>
      </c>
      <c r="AW142" s="56"/>
      <c r="AX142" s="56"/>
      <c r="AY142" s="56"/>
      <c r="AZ142" s="56" t="s">
        <v>207</v>
      </c>
      <c r="BA142" s="56"/>
      <c r="BB142" s="56"/>
      <c r="BC142" s="56"/>
      <c r="BD142" s="56"/>
      <c r="BE142" s="56"/>
      <c r="BF142" s="56" t="s">
        <v>219</v>
      </c>
      <c r="BG142" s="56"/>
      <c r="BH142" s="56"/>
      <c r="BI142" s="56"/>
      <c r="BJ142" s="56"/>
      <c r="BK142" s="56"/>
      <c r="BL142" s="57">
        <v>35000</v>
      </c>
      <c r="BM142" s="58"/>
      <c r="BN142" s="58"/>
      <c r="BO142" s="58"/>
      <c r="BP142" s="58"/>
      <c r="BQ142" s="58"/>
      <c r="BR142" s="58"/>
      <c r="BS142" s="58"/>
      <c r="BT142" s="59"/>
      <c r="BU142" s="162">
        <v>35000</v>
      </c>
      <c r="BV142" s="162"/>
      <c r="BW142" s="162"/>
      <c r="BX142" s="162"/>
      <c r="BY142" s="162"/>
      <c r="BZ142" s="162"/>
      <c r="CA142" s="162"/>
      <c r="CB142" s="162"/>
      <c r="CC142" s="162"/>
      <c r="CD142" s="162">
        <v>35000</v>
      </c>
      <c r="CE142" s="162"/>
      <c r="CF142" s="162"/>
      <c r="CG142" s="162"/>
      <c r="CH142" s="162"/>
      <c r="CI142" s="162"/>
      <c r="CJ142" s="162"/>
      <c r="CK142" s="162"/>
      <c r="CL142" s="162"/>
      <c r="CM142" s="118"/>
      <c r="CN142" s="118"/>
      <c r="CO142" s="118"/>
      <c r="CP142" s="118"/>
      <c r="CQ142" s="118"/>
      <c r="CR142" s="118"/>
      <c r="CS142" s="118"/>
      <c r="CT142" s="118"/>
      <c r="CU142" s="163"/>
    </row>
    <row r="143" spans="1:99">
      <c r="A143" s="53" t="s">
        <v>220</v>
      </c>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4"/>
      <c r="AV143" s="55" t="s">
        <v>221</v>
      </c>
      <c r="AW143" s="56"/>
      <c r="AX143" s="56"/>
      <c r="AY143" s="56"/>
      <c r="AZ143" s="56" t="s">
        <v>207</v>
      </c>
      <c r="BA143" s="56"/>
      <c r="BB143" s="56"/>
      <c r="BC143" s="56"/>
      <c r="BD143" s="56"/>
      <c r="BE143" s="56"/>
      <c r="BF143" s="56" t="s">
        <v>369</v>
      </c>
      <c r="BG143" s="56"/>
      <c r="BH143" s="56"/>
      <c r="BI143" s="56"/>
      <c r="BJ143" s="56"/>
      <c r="BK143" s="56"/>
      <c r="BL143" s="57">
        <f>2190000+1680000</f>
        <v>3870000</v>
      </c>
      <c r="BM143" s="58"/>
      <c r="BN143" s="58"/>
      <c r="BO143" s="58"/>
      <c r="BP143" s="58"/>
      <c r="BQ143" s="58"/>
      <c r="BR143" s="58"/>
      <c r="BS143" s="58"/>
      <c r="BT143" s="59"/>
      <c r="BU143" s="57">
        <f t="shared" ref="BU143" si="13">2190000+1680000</f>
        <v>3870000</v>
      </c>
      <c r="BV143" s="58"/>
      <c r="BW143" s="58"/>
      <c r="BX143" s="58"/>
      <c r="BY143" s="58"/>
      <c r="BZ143" s="58"/>
      <c r="CA143" s="58"/>
      <c r="CB143" s="58"/>
      <c r="CC143" s="59"/>
      <c r="CD143" s="57">
        <f t="shared" ref="CD143" si="14">2190000+1680000</f>
        <v>3870000</v>
      </c>
      <c r="CE143" s="58"/>
      <c r="CF143" s="58"/>
      <c r="CG143" s="58"/>
      <c r="CH143" s="58"/>
      <c r="CI143" s="58"/>
      <c r="CJ143" s="58"/>
      <c r="CK143" s="58"/>
      <c r="CL143" s="59"/>
      <c r="CM143" s="118"/>
      <c r="CN143" s="118"/>
      <c r="CO143" s="118"/>
      <c r="CP143" s="118"/>
      <c r="CQ143" s="118"/>
      <c r="CR143" s="118"/>
      <c r="CS143" s="118"/>
      <c r="CT143" s="118"/>
      <c r="CU143" s="163"/>
    </row>
    <row r="144" spans="1:99">
      <c r="A144" s="53" t="s">
        <v>220</v>
      </c>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4"/>
      <c r="AV144" s="55" t="s">
        <v>221</v>
      </c>
      <c r="AW144" s="56"/>
      <c r="AX144" s="56"/>
      <c r="AY144" s="56"/>
      <c r="AZ144" s="56" t="s">
        <v>207</v>
      </c>
      <c r="BA144" s="56"/>
      <c r="BB144" s="56"/>
      <c r="BC144" s="56"/>
      <c r="BD144" s="56"/>
      <c r="BE144" s="56"/>
      <c r="BF144" s="56" t="s">
        <v>222</v>
      </c>
      <c r="BG144" s="56"/>
      <c r="BH144" s="56"/>
      <c r="BI144" s="56"/>
      <c r="BJ144" s="56"/>
      <c r="BK144" s="56"/>
      <c r="BL144" s="57">
        <v>840000</v>
      </c>
      <c r="BM144" s="58"/>
      <c r="BN144" s="58"/>
      <c r="BO144" s="58"/>
      <c r="BP144" s="58"/>
      <c r="BQ144" s="58"/>
      <c r="BR144" s="58"/>
      <c r="BS144" s="58"/>
      <c r="BT144" s="59"/>
      <c r="BU144" s="57">
        <v>840000</v>
      </c>
      <c r="BV144" s="58"/>
      <c r="BW144" s="58"/>
      <c r="BX144" s="58"/>
      <c r="BY144" s="58"/>
      <c r="BZ144" s="58"/>
      <c r="CA144" s="58"/>
      <c r="CB144" s="58"/>
      <c r="CC144" s="59"/>
      <c r="CD144" s="57">
        <v>840000</v>
      </c>
      <c r="CE144" s="58"/>
      <c r="CF144" s="58"/>
      <c r="CG144" s="58"/>
      <c r="CH144" s="58"/>
      <c r="CI144" s="58"/>
      <c r="CJ144" s="58"/>
      <c r="CK144" s="58"/>
      <c r="CL144" s="59"/>
      <c r="CM144" s="118"/>
      <c r="CN144" s="118"/>
      <c r="CO144" s="118"/>
      <c r="CP144" s="118"/>
      <c r="CQ144" s="118"/>
      <c r="CR144" s="118"/>
      <c r="CS144" s="118"/>
      <c r="CT144" s="118"/>
      <c r="CU144" s="163"/>
    </row>
    <row r="145" spans="1:99">
      <c r="A145" s="53" t="s">
        <v>223</v>
      </c>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4"/>
      <c r="AV145" s="55" t="s">
        <v>224</v>
      </c>
      <c r="AW145" s="56"/>
      <c r="AX145" s="56"/>
      <c r="AY145" s="56"/>
      <c r="AZ145" s="56" t="s">
        <v>207</v>
      </c>
      <c r="BA145" s="56"/>
      <c r="BB145" s="56"/>
      <c r="BC145" s="56"/>
      <c r="BD145" s="56"/>
      <c r="BE145" s="56"/>
      <c r="BF145" s="56" t="s">
        <v>225</v>
      </c>
      <c r="BG145" s="56"/>
      <c r="BH145" s="56"/>
      <c r="BI145" s="56"/>
      <c r="BJ145" s="56"/>
      <c r="BK145" s="56"/>
      <c r="BL145" s="57">
        <v>0</v>
      </c>
      <c r="BM145" s="58"/>
      <c r="BN145" s="58"/>
      <c r="BO145" s="58"/>
      <c r="BP145" s="58"/>
      <c r="BQ145" s="58"/>
      <c r="BR145" s="58"/>
      <c r="BS145" s="58"/>
      <c r="BT145" s="59"/>
      <c r="BU145" s="162">
        <v>0</v>
      </c>
      <c r="BV145" s="162"/>
      <c r="BW145" s="162"/>
      <c r="BX145" s="162"/>
      <c r="BY145" s="162"/>
      <c r="BZ145" s="162"/>
      <c r="CA145" s="162"/>
      <c r="CB145" s="162"/>
      <c r="CC145" s="162"/>
      <c r="CD145" s="162">
        <v>0</v>
      </c>
      <c r="CE145" s="162"/>
      <c r="CF145" s="162"/>
      <c r="CG145" s="162"/>
      <c r="CH145" s="162"/>
      <c r="CI145" s="162"/>
      <c r="CJ145" s="162"/>
      <c r="CK145" s="162"/>
      <c r="CL145" s="162"/>
      <c r="CM145" s="118"/>
      <c r="CN145" s="118"/>
      <c r="CO145" s="118"/>
      <c r="CP145" s="118"/>
      <c r="CQ145" s="118"/>
      <c r="CR145" s="118"/>
      <c r="CS145" s="118"/>
      <c r="CT145" s="118"/>
      <c r="CU145" s="163"/>
    </row>
    <row r="146" spans="1:99">
      <c r="A146" s="53" t="s">
        <v>226</v>
      </c>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4"/>
      <c r="AV146" s="55" t="s">
        <v>227</v>
      </c>
      <c r="AW146" s="56"/>
      <c r="AX146" s="56"/>
      <c r="AY146" s="56"/>
      <c r="AZ146" s="56" t="s">
        <v>228</v>
      </c>
      <c r="BA146" s="56"/>
      <c r="BB146" s="56"/>
      <c r="BC146" s="56"/>
      <c r="BD146" s="56"/>
      <c r="BE146" s="56"/>
      <c r="BF146" s="56"/>
      <c r="BG146" s="56"/>
      <c r="BH146" s="56"/>
      <c r="BI146" s="56"/>
      <c r="BJ146" s="56"/>
      <c r="BK146" s="56"/>
      <c r="BL146" s="73"/>
      <c r="BM146" s="74"/>
      <c r="BN146" s="74"/>
      <c r="BO146" s="74"/>
      <c r="BP146" s="74"/>
      <c r="BQ146" s="74"/>
      <c r="BR146" s="74"/>
      <c r="BS146" s="74"/>
      <c r="BT146" s="75"/>
      <c r="BU146" s="118"/>
      <c r="BV146" s="118"/>
      <c r="BW146" s="118"/>
      <c r="BX146" s="118"/>
      <c r="BY146" s="118"/>
      <c r="BZ146" s="118"/>
      <c r="CA146" s="118"/>
      <c r="CB146" s="118"/>
      <c r="CC146" s="118"/>
      <c r="CD146" s="118"/>
      <c r="CE146" s="118"/>
      <c r="CF146" s="118"/>
      <c r="CG146" s="118"/>
      <c r="CH146" s="118"/>
      <c r="CI146" s="118"/>
      <c r="CJ146" s="118"/>
      <c r="CK146" s="118"/>
      <c r="CL146" s="118"/>
      <c r="CM146" s="112"/>
      <c r="CN146" s="112"/>
      <c r="CO146" s="112"/>
      <c r="CP146" s="112"/>
      <c r="CQ146" s="112"/>
      <c r="CR146" s="112"/>
      <c r="CS146" s="112"/>
      <c r="CT146" s="112"/>
      <c r="CU146" s="113"/>
    </row>
    <row r="147" spans="1:99">
      <c r="A147" s="53" t="s">
        <v>229</v>
      </c>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4"/>
      <c r="AV147" s="55"/>
      <c r="AW147" s="56"/>
      <c r="AX147" s="56"/>
      <c r="AY147" s="56"/>
      <c r="AZ147" s="56"/>
      <c r="BA147" s="56"/>
      <c r="BB147" s="56"/>
      <c r="BC147" s="56"/>
      <c r="BD147" s="56"/>
      <c r="BE147" s="56"/>
      <c r="BF147" s="56"/>
      <c r="BG147" s="56"/>
      <c r="BH147" s="56"/>
      <c r="BI147" s="56"/>
      <c r="BJ147" s="56"/>
      <c r="BK147" s="56"/>
      <c r="BL147" s="76"/>
      <c r="BM147" s="77"/>
      <c r="BN147" s="77"/>
      <c r="BO147" s="77"/>
      <c r="BP147" s="77"/>
      <c r="BQ147" s="77"/>
      <c r="BR147" s="77"/>
      <c r="BS147" s="77"/>
      <c r="BT147" s="78"/>
      <c r="BU147" s="118"/>
      <c r="BV147" s="118"/>
      <c r="BW147" s="118"/>
      <c r="BX147" s="118"/>
      <c r="BY147" s="118"/>
      <c r="BZ147" s="118"/>
      <c r="CA147" s="118"/>
      <c r="CB147" s="118"/>
      <c r="CC147" s="118"/>
      <c r="CD147" s="118"/>
      <c r="CE147" s="118"/>
      <c r="CF147" s="118"/>
      <c r="CG147" s="118"/>
      <c r="CH147" s="118"/>
      <c r="CI147" s="118"/>
      <c r="CJ147" s="118"/>
      <c r="CK147" s="118"/>
      <c r="CL147" s="118"/>
      <c r="CM147" s="112"/>
      <c r="CN147" s="112"/>
      <c r="CO147" s="112"/>
      <c r="CP147" s="112"/>
      <c r="CQ147" s="112"/>
      <c r="CR147" s="112"/>
      <c r="CS147" s="112"/>
      <c r="CT147" s="112"/>
      <c r="CU147" s="113"/>
    </row>
    <row r="148" spans="1:99">
      <c r="A148" s="53" t="s">
        <v>63</v>
      </c>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4"/>
      <c r="AV148" s="86" t="s">
        <v>230</v>
      </c>
      <c r="AW148" s="87"/>
      <c r="AX148" s="87"/>
      <c r="AY148" s="88"/>
      <c r="AZ148" s="92" t="s">
        <v>231</v>
      </c>
      <c r="BA148" s="87"/>
      <c r="BB148" s="87"/>
      <c r="BC148" s="87"/>
      <c r="BD148" s="87"/>
      <c r="BE148" s="88"/>
      <c r="BF148" s="92"/>
      <c r="BG148" s="87"/>
      <c r="BH148" s="87"/>
      <c r="BI148" s="87"/>
      <c r="BJ148" s="87"/>
      <c r="BK148" s="88"/>
      <c r="BL148" s="73"/>
      <c r="BM148" s="74"/>
      <c r="BN148" s="74"/>
      <c r="BO148" s="74"/>
      <c r="BP148" s="74"/>
      <c r="BQ148" s="74"/>
      <c r="BR148" s="74"/>
      <c r="BS148" s="74"/>
      <c r="BT148" s="75"/>
      <c r="BU148" s="73"/>
      <c r="BV148" s="74"/>
      <c r="BW148" s="74"/>
      <c r="BX148" s="74"/>
      <c r="BY148" s="74"/>
      <c r="BZ148" s="74"/>
      <c r="CA148" s="74"/>
      <c r="CB148" s="74"/>
      <c r="CC148" s="75"/>
      <c r="CD148" s="73"/>
      <c r="CE148" s="74"/>
      <c r="CF148" s="74"/>
      <c r="CG148" s="74"/>
      <c r="CH148" s="74"/>
      <c r="CI148" s="74"/>
      <c r="CJ148" s="74"/>
      <c r="CK148" s="74"/>
      <c r="CL148" s="75"/>
      <c r="CM148" s="66"/>
      <c r="CN148" s="67"/>
      <c r="CO148" s="67"/>
      <c r="CP148" s="67"/>
      <c r="CQ148" s="67"/>
      <c r="CR148" s="67"/>
      <c r="CS148" s="67"/>
      <c r="CT148" s="67"/>
      <c r="CU148" s="68"/>
    </row>
    <row r="149" spans="1:99">
      <c r="A149" s="53" t="s">
        <v>232</v>
      </c>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4"/>
      <c r="AV149" s="110"/>
      <c r="AW149" s="105"/>
      <c r="AX149" s="105"/>
      <c r="AY149" s="106"/>
      <c r="AZ149" s="104"/>
      <c r="BA149" s="105"/>
      <c r="BB149" s="105"/>
      <c r="BC149" s="105"/>
      <c r="BD149" s="105"/>
      <c r="BE149" s="106"/>
      <c r="BF149" s="104"/>
      <c r="BG149" s="105"/>
      <c r="BH149" s="105"/>
      <c r="BI149" s="105"/>
      <c r="BJ149" s="105"/>
      <c r="BK149" s="106"/>
      <c r="BL149" s="107"/>
      <c r="BM149" s="108"/>
      <c r="BN149" s="108"/>
      <c r="BO149" s="108"/>
      <c r="BP149" s="108"/>
      <c r="BQ149" s="108"/>
      <c r="BR149" s="108"/>
      <c r="BS149" s="108"/>
      <c r="BT149" s="111"/>
      <c r="BU149" s="107"/>
      <c r="BV149" s="108"/>
      <c r="BW149" s="108"/>
      <c r="BX149" s="108"/>
      <c r="BY149" s="108"/>
      <c r="BZ149" s="108"/>
      <c r="CA149" s="108"/>
      <c r="CB149" s="108"/>
      <c r="CC149" s="111"/>
      <c r="CD149" s="107"/>
      <c r="CE149" s="108"/>
      <c r="CF149" s="108"/>
      <c r="CG149" s="108"/>
      <c r="CH149" s="108"/>
      <c r="CI149" s="108"/>
      <c r="CJ149" s="108"/>
      <c r="CK149" s="108"/>
      <c r="CL149" s="111"/>
      <c r="CM149" s="120"/>
      <c r="CN149" s="121"/>
      <c r="CO149" s="121"/>
      <c r="CP149" s="121"/>
      <c r="CQ149" s="121"/>
      <c r="CR149" s="121"/>
      <c r="CS149" s="121"/>
      <c r="CT149" s="121"/>
      <c r="CU149" s="122"/>
    </row>
    <row r="150" spans="1:99" ht="9" customHeight="1">
      <c r="A150" s="53" t="s">
        <v>233</v>
      </c>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4"/>
      <c r="AV150" s="100"/>
      <c r="AW150" s="62"/>
      <c r="AX150" s="62"/>
      <c r="AY150" s="101"/>
      <c r="AZ150" s="102"/>
      <c r="BA150" s="62"/>
      <c r="BB150" s="62"/>
      <c r="BC150" s="62"/>
      <c r="BD150" s="62"/>
      <c r="BE150" s="101"/>
      <c r="BF150" s="102"/>
      <c r="BG150" s="62"/>
      <c r="BH150" s="62"/>
      <c r="BI150" s="62"/>
      <c r="BJ150" s="62"/>
      <c r="BK150" s="101"/>
      <c r="BL150" s="76"/>
      <c r="BM150" s="77"/>
      <c r="BN150" s="77"/>
      <c r="BO150" s="77"/>
      <c r="BP150" s="77"/>
      <c r="BQ150" s="77"/>
      <c r="BR150" s="77"/>
      <c r="BS150" s="77"/>
      <c r="BT150" s="78"/>
      <c r="BU150" s="76"/>
      <c r="BV150" s="77"/>
      <c r="BW150" s="77"/>
      <c r="BX150" s="77"/>
      <c r="BY150" s="77"/>
      <c r="BZ150" s="77"/>
      <c r="CA150" s="77"/>
      <c r="CB150" s="77"/>
      <c r="CC150" s="78"/>
      <c r="CD150" s="76"/>
      <c r="CE150" s="77"/>
      <c r="CF150" s="77"/>
      <c r="CG150" s="77"/>
      <c r="CH150" s="77"/>
      <c r="CI150" s="77"/>
      <c r="CJ150" s="77"/>
      <c r="CK150" s="77"/>
      <c r="CL150" s="78"/>
      <c r="CM150" s="79"/>
      <c r="CN150" s="80"/>
      <c r="CO150" s="80"/>
      <c r="CP150" s="80"/>
      <c r="CQ150" s="80"/>
      <c r="CR150" s="80"/>
      <c r="CS150" s="80"/>
      <c r="CT150" s="80"/>
      <c r="CU150" s="81"/>
    </row>
    <row r="151" spans="1:99" ht="7.55" customHeight="1">
      <c r="A151" s="53" t="s">
        <v>234</v>
      </c>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4"/>
      <c r="AV151" s="86" t="s">
        <v>235</v>
      </c>
      <c r="AW151" s="87"/>
      <c r="AX151" s="87"/>
      <c r="AY151" s="88"/>
      <c r="AZ151" s="92" t="s">
        <v>236</v>
      </c>
      <c r="BA151" s="87"/>
      <c r="BB151" s="87"/>
      <c r="BC151" s="87"/>
      <c r="BD151" s="87"/>
      <c r="BE151" s="88"/>
      <c r="BF151" s="92"/>
      <c r="BG151" s="87"/>
      <c r="BH151" s="87"/>
      <c r="BI151" s="87"/>
      <c r="BJ151" s="87"/>
      <c r="BK151" s="88"/>
      <c r="BL151" s="73"/>
      <c r="BM151" s="74"/>
      <c r="BN151" s="74"/>
      <c r="BO151" s="74"/>
      <c r="BP151" s="74"/>
      <c r="BQ151" s="74"/>
      <c r="BR151" s="74"/>
      <c r="BS151" s="74"/>
      <c r="BT151" s="75"/>
      <c r="BU151" s="73"/>
      <c r="BV151" s="74"/>
      <c r="BW151" s="74"/>
      <c r="BX151" s="74"/>
      <c r="BY151" s="74"/>
      <c r="BZ151" s="74"/>
      <c r="CA151" s="74"/>
      <c r="CB151" s="74"/>
      <c r="CC151" s="75"/>
      <c r="CD151" s="73"/>
      <c r="CE151" s="74"/>
      <c r="CF151" s="74"/>
      <c r="CG151" s="74"/>
      <c r="CH151" s="74"/>
      <c r="CI151" s="74"/>
      <c r="CJ151" s="74"/>
      <c r="CK151" s="74"/>
      <c r="CL151" s="75"/>
      <c r="CM151" s="66"/>
      <c r="CN151" s="67"/>
      <c r="CO151" s="67"/>
      <c r="CP151" s="67"/>
      <c r="CQ151" s="67"/>
      <c r="CR151" s="67"/>
      <c r="CS151" s="67"/>
      <c r="CT151" s="67"/>
      <c r="CU151" s="68"/>
    </row>
    <row r="152" spans="1:99" ht="10.5" customHeight="1">
      <c r="A152" s="53" t="s">
        <v>237</v>
      </c>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4"/>
      <c r="AV152" s="100"/>
      <c r="AW152" s="62"/>
      <c r="AX152" s="62"/>
      <c r="AY152" s="101"/>
      <c r="AZ152" s="102"/>
      <c r="BA152" s="62"/>
      <c r="BB152" s="62"/>
      <c r="BC152" s="62"/>
      <c r="BD152" s="62"/>
      <c r="BE152" s="101"/>
      <c r="BF152" s="102"/>
      <c r="BG152" s="62"/>
      <c r="BH152" s="62"/>
      <c r="BI152" s="62"/>
      <c r="BJ152" s="62"/>
      <c r="BK152" s="101"/>
      <c r="BL152" s="76"/>
      <c r="BM152" s="77"/>
      <c r="BN152" s="77"/>
      <c r="BO152" s="77"/>
      <c r="BP152" s="77"/>
      <c r="BQ152" s="77"/>
      <c r="BR152" s="77"/>
      <c r="BS152" s="77"/>
      <c r="BT152" s="78"/>
      <c r="BU152" s="76"/>
      <c r="BV152" s="77"/>
      <c r="BW152" s="77"/>
      <c r="BX152" s="77"/>
      <c r="BY152" s="77"/>
      <c r="BZ152" s="77"/>
      <c r="CA152" s="77"/>
      <c r="CB152" s="77"/>
      <c r="CC152" s="78"/>
      <c r="CD152" s="76"/>
      <c r="CE152" s="77"/>
      <c r="CF152" s="77"/>
      <c r="CG152" s="77"/>
      <c r="CH152" s="77"/>
      <c r="CI152" s="77"/>
      <c r="CJ152" s="77"/>
      <c r="CK152" s="77"/>
      <c r="CL152" s="78"/>
      <c r="CM152" s="79"/>
      <c r="CN152" s="80"/>
      <c r="CO152" s="80"/>
      <c r="CP152" s="80"/>
      <c r="CQ152" s="80"/>
      <c r="CR152" s="80"/>
      <c r="CS152" s="80"/>
      <c r="CT152" s="80"/>
      <c r="CU152" s="81"/>
    </row>
    <row r="153" spans="1:99" ht="13.6" customHeight="1">
      <c r="A153" s="127" t="s">
        <v>238</v>
      </c>
      <c r="B153" s="127"/>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27"/>
      <c r="AN153" s="127"/>
      <c r="AO153" s="127"/>
      <c r="AP153" s="127"/>
      <c r="AQ153" s="127"/>
      <c r="AR153" s="127"/>
      <c r="AS153" s="127"/>
      <c r="AT153" s="127"/>
      <c r="AU153" s="128"/>
      <c r="AV153" s="161" t="s">
        <v>239</v>
      </c>
      <c r="AW153" s="126"/>
      <c r="AX153" s="126"/>
      <c r="AY153" s="126"/>
      <c r="AZ153" s="126" t="s">
        <v>62</v>
      </c>
      <c r="BA153" s="126"/>
      <c r="BB153" s="126"/>
      <c r="BC153" s="126"/>
      <c r="BD153" s="126"/>
      <c r="BE153" s="126"/>
      <c r="BF153" s="56"/>
      <c r="BG153" s="56"/>
      <c r="BH153" s="56"/>
      <c r="BI153" s="56"/>
      <c r="BJ153" s="56"/>
      <c r="BK153" s="56"/>
      <c r="BL153" s="115"/>
      <c r="BM153" s="116"/>
      <c r="BN153" s="116"/>
      <c r="BO153" s="116"/>
      <c r="BP153" s="116"/>
      <c r="BQ153" s="116"/>
      <c r="BR153" s="116"/>
      <c r="BS153" s="116"/>
      <c r="BT153" s="117"/>
      <c r="BU153" s="118"/>
      <c r="BV153" s="118"/>
      <c r="BW153" s="118"/>
      <c r="BX153" s="118"/>
      <c r="BY153" s="118"/>
      <c r="BZ153" s="118"/>
      <c r="CA153" s="118"/>
      <c r="CB153" s="118"/>
      <c r="CC153" s="118"/>
      <c r="CD153" s="118"/>
      <c r="CE153" s="118"/>
      <c r="CF153" s="118"/>
      <c r="CG153" s="118"/>
      <c r="CH153" s="118"/>
      <c r="CI153" s="118"/>
      <c r="CJ153" s="118"/>
      <c r="CK153" s="118"/>
      <c r="CL153" s="118"/>
      <c r="CM153" s="153" t="s">
        <v>57</v>
      </c>
      <c r="CN153" s="153"/>
      <c r="CO153" s="153"/>
      <c r="CP153" s="153"/>
      <c r="CQ153" s="153"/>
      <c r="CR153" s="153"/>
      <c r="CS153" s="153"/>
      <c r="CT153" s="153"/>
      <c r="CU153" s="154"/>
    </row>
    <row r="154" spans="1:99">
      <c r="A154" s="53" t="s">
        <v>63</v>
      </c>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4"/>
      <c r="AV154" s="86" t="s">
        <v>240</v>
      </c>
      <c r="AW154" s="87"/>
      <c r="AX154" s="87"/>
      <c r="AY154" s="88"/>
      <c r="AZ154" s="92"/>
      <c r="BA154" s="87"/>
      <c r="BB154" s="87"/>
      <c r="BC154" s="87"/>
      <c r="BD154" s="87"/>
      <c r="BE154" s="88"/>
      <c r="BF154" s="92"/>
      <c r="BG154" s="87"/>
      <c r="BH154" s="87"/>
      <c r="BI154" s="87"/>
      <c r="BJ154" s="87"/>
      <c r="BK154" s="88"/>
      <c r="BL154" s="73"/>
      <c r="BM154" s="74"/>
      <c r="BN154" s="74"/>
      <c r="BO154" s="74"/>
      <c r="BP154" s="74"/>
      <c r="BQ154" s="74"/>
      <c r="BR154" s="74"/>
      <c r="BS154" s="74"/>
      <c r="BT154" s="75"/>
      <c r="BU154" s="73"/>
      <c r="BV154" s="74"/>
      <c r="BW154" s="74"/>
      <c r="BX154" s="74"/>
      <c r="BY154" s="74"/>
      <c r="BZ154" s="74"/>
      <c r="CA154" s="74"/>
      <c r="CB154" s="74"/>
      <c r="CC154" s="75"/>
      <c r="CD154" s="73"/>
      <c r="CE154" s="74"/>
      <c r="CF154" s="74"/>
      <c r="CG154" s="74"/>
      <c r="CH154" s="74"/>
      <c r="CI154" s="74"/>
      <c r="CJ154" s="74"/>
      <c r="CK154" s="74"/>
      <c r="CL154" s="75"/>
      <c r="CM154" s="155" t="s">
        <v>57</v>
      </c>
      <c r="CN154" s="156"/>
      <c r="CO154" s="156"/>
      <c r="CP154" s="156"/>
      <c r="CQ154" s="156"/>
      <c r="CR154" s="156"/>
      <c r="CS154" s="156"/>
      <c r="CT154" s="156"/>
      <c r="CU154" s="157"/>
    </row>
    <row r="155" spans="1:99" ht="15.75">
      <c r="A155" s="53" t="s">
        <v>241</v>
      </c>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4"/>
      <c r="AV155" s="100"/>
      <c r="AW155" s="62"/>
      <c r="AX155" s="62"/>
      <c r="AY155" s="101"/>
      <c r="AZ155" s="102"/>
      <c r="BA155" s="62"/>
      <c r="BB155" s="62"/>
      <c r="BC155" s="62"/>
      <c r="BD155" s="62"/>
      <c r="BE155" s="101"/>
      <c r="BF155" s="102"/>
      <c r="BG155" s="62"/>
      <c r="BH155" s="62"/>
      <c r="BI155" s="62"/>
      <c r="BJ155" s="62"/>
      <c r="BK155" s="101"/>
      <c r="BL155" s="76"/>
      <c r="BM155" s="77"/>
      <c r="BN155" s="77"/>
      <c r="BO155" s="77"/>
      <c r="BP155" s="77"/>
      <c r="BQ155" s="77"/>
      <c r="BR155" s="77"/>
      <c r="BS155" s="77"/>
      <c r="BT155" s="78"/>
      <c r="BU155" s="76"/>
      <c r="BV155" s="77"/>
      <c r="BW155" s="77"/>
      <c r="BX155" s="77"/>
      <c r="BY155" s="77"/>
      <c r="BZ155" s="77"/>
      <c r="CA155" s="77"/>
      <c r="CB155" s="77"/>
      <c r="CC155" s="78"/>
      <c r="CD155" s="76"/>
      <c r="CE155" s="77"/>
      <c r="CF155" s="77"/>
      <c r="CG155" s="77"/>
      <c r="CH155" s="77"/>
      <c r="CI155" s="77"/>
      <c r="CJ155" s="77"/>
      <c r="CK155" s="77"/>
      <c r="CL155" s="78"/>
      <c r="CM155" s="158"/>
      <c r="CN155" s="159"/>
      <c r="CO155" s="159"/>
      <c r="CP155" s="159"/>
      <c r="CQ155" s="159"/>
      <c r="CR155" s="159"/>
      <c r="CS155" s="159"/>
      <c r="CT155" s="159"/>
      <c r="CU155" s="160"/>
    </row>
    <row r="156" spans="1:99" ht="13.6" customHeight="1">
      <c r="A156" s="53" t="s">
        <v>242</v>
      </c>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4"/>
      <c r="AV156" s="55" t="s">
        <v>243</v>
      </c>
      <c r="AW156" s="56"/>
      <c r="AX156" s="56"/>
      <c r="AY156" s="56"/>
      <c r="AZ156" s="56"/>
      <c r="BA156" s="56"/>
      <c r="BB156" s="56"/>
      <c r="BC156" s="56"/>
      <c r="BD156" s="56"/>
      <c r="BE156" s="56"/>
      <c r="BF156" s="56"/>
      <c r="BG156" s="56"/>
      <c r="BH156" s="56"/>
      <c r="BI156" s="56"/>
      <c r="BJ156" s="56"/>
      <c r="BK156" s="56"/>
      <c r="BL156" s="115"/>
      <c r="BM156" s="116"/>
      <c r="BN156" s="116"/>
      <c r="BO156" s="116"/>
      <c r="BP156" s="116"/>
      <c r="BQ156" s="116"/>
      <c r="BR156" s="116"/>
      <c r="BS156" s="116"/>
      <c r="BT156" s="117"/>
      <c r="BU156" s="118"/>
      <c r="BV156" s="118"/>
      <c r="BW156" s="118"/>
      <c r="BX156" s="118"/>
      <c r="BY156" s="118"/>
      <c r="BZ156" s="118"/>
      <c r="CA156" s="118"/>
      <c r="CB156" s="118"/>
      <c r="CC156" s="118"/>
      <c r="CD156" s="118"/>
      <c r="CE156" s="118"/>
      <c r="CF156" s="118"/>
      <c r="CG156" s="118"/>
      <c r="CH156" s="118"/>
      <c r="CI156" s="118"/>
      <c r="CJ156" s="118"/>
      <c r="CK156" s="118"/>
      <c r="CL156" s="118"/>
      <c r="CM156" s="153" t="s">
        <v>57</v>
      </c>
      <c r="CN156" s="153"/>
      <c r="CO156" s="153"/>
      <c r="CP156" s="153"/>
      <c r="CQ156" s="153"/>
      <c r="CR156" s="153"/>
      <c r="CS156" s="153"/>
      <c r="CT156" s="153"/>
      <c r="CU156" s="154"/>
    </row>
    <row r="157" spans="1:99" ht="13.6" customHeight="1">
      <c r="A157" s="53" t="s">
        <v>244</v>
      </c>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4"/>
      <c r="AV157" s="55" t="s">
        <v>245</v>
      </c>
      <c r="AW157" s="56"/>
      <c r="AX157" s="56"/>
      <c r="AY157" s="56"/>
      <c r="AZ157" s="56"/>
      <c r="BA157" s="56"/>
      <c r="BB157" s="56"/>
      <c r="BC157" s="56"/>
      <c r="BD157" s="56"/>
      <c r="BE157" s="56"/>
      <c r="BF157" s="56"/>
      <c r="BG157" s="56"/>
      <c r="BH157" s="56"/>
      <c r="BI157" s="56"/>
      <c r="BJ157" s="56"/>
      <c r="BK157" s="56"/>
      <c r="BL157" s="115"/>
      <c r="BM157" s="116"/>
      <c r="BN157" s="116"/>
      <c r="BO157" s="116"/>
      <c r="BP157" s="116"/>
      <c r="BQ157" s="116"/>
      <c r="BR157" s="116"/>
      <c r="BS157" s="116"/>
      <c r="BT157" s="117"/>
      <c r="BU157" s="118"/>
      <c r="BV157" s="118"/>
      <c r="BW157" s="118"/>
      <c r="BX157" s="118"/>
      <c r="BY157" s="118"/>
      <c r="BZ157" s="118"/>
      <c r="CA157" s="118"/>
      <c r="CB157" s="118"/>
      <c r="CC157" s="118"/>
      <c r="CD157" s="118"/>
      <c r="CE157" s="118"/>
      <c r="CF157" s="118"/>
      <c r="CG157" s="118"/>
      <c r="CH157" s="118"/>
      <c r="CI157" s="118"/>
      <c r="CJ157" s="118"/>
      <c r="CK157" s="118"/>
      <c r="CL157" s="118"/>
      <c r="CM157" s="153" t="s">
        <v>57</v>
      </c>
      <c r="CN157" s="153"/>
      <c r="CO157" s="153"/>
      <c r="CP157" s="153"/>
      <c r="CQ157" s="153"/>
      <c r="CR157" s="153"/>
      <c r="CS157" s="153"/>
      <c r="CT157" s="153"/>
      <c r="CU157" s="154"/>
    </row>
    <row r="158" spans="1:99" ht="13.6" customHeight="1">
      <c r="A158" s="127" t="s">
        <v>246</v>
      </c>
      <c r="B158" s="127"/>
      <c r="C158" s="127"/>
      <c r="D158" s="127"/>
      <c r="E158" s="127"/>
      <c r="F158" s="127"/>
      <c r="G158" s="127"/>
      <c r="H158" s="127"/>
      <c r="I158" s="127"/>
      <c r="J158" s="127"/>
      <c r="K158" s="127"/>
      <c r="L158" s="127"/>
      <c r="M158" s="127"/>
      <c r="N158" s="127"/>
      <c r="O158" s="127"/>
      <c r="P158" s="127"/>
      <c r="Q158" s="127"/>
      <c r="R158" s="127"/>
      <c r="S158" s="127"/>
      <c r="T158" s="127"/>
      <c r="U158" s="127"/>
      <c r="V158" s="127"/>
      <c r="W158" s="127"/>
      <c r="X158" s="127"/>
      <c r="Y158" s="127"/>
      <c r="Z158" s="127"/>
      <c r="AA158" s="127"/>
      <c r="AB158" s="127"/>
      <c r="AC158" s="127"/>
      <c r="AD158" s="127"/>
      <c r="AE158" s="127"/>
      <c r="AF158" s="127"/>
      <c r="AG158" s="127"/>
      <c r="AH158" s="127"/>
      <c r="AI158" s="127"/>
      <c r="AJ158" s="127"/>
      <c r="AK158" s="127"/>
      <c r="AL158" s="127"/>
      <c r="AM158" s="127"/>
      <c r="AN158" s="127"/>
      <c r="AO158" s="127"/>
      <c r="AP158" s="127"/>
      <c r="AQ158" s="127"/>
      <c r="AR158" s="127"/>
      <c r="AS158" s="127"/>
      <c r="AT158" s="127"/>
      <c r="AU158" s="128"/>
      <c r="AV158" s="161" t="s">
        <v>247</v>
      </c>
      <c r="AW158" s="126"/>
      <c r="AX158" s="126"/>
      <c r="AY158" s="126"/>
      <c r="AZ158" s="126" t="s">
        <v>57</v>
      </c>
      <c r="BA158" s="126"/>
      <c r="BB158" s="126"/>
      <c r="BC158" s="126"/>
      <c r="BD158" s="126"/>
      <c r="BE158" s="126"/>
      <c r="BF158" s="56"/>
      <c r="BG158" s="56"/>
      <c r="BH158" s="56"/>
      <c r="BI158" s="56"/>
      <c r="BJ158" s="56"/>
      <c r="BK158" s="56"/>
      <c r="BL158" s="115"/>
      <c r="BM158" s="116"/>
      <c r="BN158" s="116"/>
      <c r="BO158" s="116"/>
      <c r="BP158" s="116"/>
      <c r="BQ158" s="116"/>
      <c r="BR158" s="116"/>
      <c r="BS158" s="116"/>
      <c r="BT158" s="117"/>
      <c r="BU158" s="118"/>
      <c r="BV158" s="118"/>
      <c r="BW158" s="118"/>
      <c r="BX158" s="118"/>
      <c r="BY158" s="118"/>
      <c r="BZ158" s="118"/>
      <c r="CA158" s="118"/>
      <c r="CB158" s="118"/>
      <c r="CC158" s="118"/>
      <c r="CD158" s="118"/>
      <c r="CE158" s="118"/>
      <c r="CF158" s="118"/>
      <c r="CG158" s="118"/>
      <c r="CH158" s="118"/>
      <c r="CI158" s="118"/>
      <c r="CJ158" s="118"/>
      <c r="CK158" s="118"/>
      <c r="CL158" s="118"/>
      <c r="CM158" s="153" t="s">
        <v>57</v>
      </c>
      <c r="CN158" s="153"/>
      <c r="CO158" s="153"/>
      <c r="CP158" s="153"/>
      <c r="CQ158" s="153"/>
      <c r="CR158" s="153"/>
      <c r="CS158" s="153"/>
      <c r="CT158" s="153"/>
      <c r="CU158" s="154"/>
    </row>
    <row r="159" spans="1:99">
      <c r="A159" s="53" t="s">
        <v>90</v>
      </c>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4"/>
      <c r="AV159" s="86" t="s">
        <v>248</v>
      </c>
      <c r="AW159" s="87"/>
      <c r="AX159" s="87"/>
      <c r="AY159" s="88"/>
      <c r="AZ159" s="92" t="s">
        <v>249</v>
      </c>
      <c r="BA159" s="87"/>
      <c r="BB159" s="87"/>
      <c r="BC159" s="87"/>
      <c r="BD159" s="87"/>
      <c r="BE159" s="88"/>
      <c r="BF159" s="92"/>
      <c r="BG159" s="87"/>
      <c r="BH159" s="87"/>
      <c r="BI159" s="87"/>
      <c r="BJ159" s="87"/>
      <c r="BK159" s="88"/>
      <c r="BL159" s="73"/>
      <c r="BM159" s="74"/>
      <c r="BN159" s="74"/>
      <c r="BO159" s="74"/>
      <c r="BP159" s="74"/>
      <c r="BQ159" s="74"/>
      <c r="BR159" s="74"/>
      <c r="BS159" s="74"/>
      <c r="BT159" s="75"/>
      <c r="BU159" s="73"/>
      <c r="BV159" s="74"/>
      <c r="BW159" s="74"/>
      <c r="BX159" s="74"/>
      <c r="BY159" s="74"/>
      <c r="BZ159" s="74"/>
      <c r="CA159" s="74"/>
      <c r="CB159" s="74"/>
      <c r="CC159" s="75"/>
      <c r="CD159" s="73"/>
      <c r="CE159" s="74"/>
      <c r="CF159" s="74"/>
      <c r="CG159" s="74"/>
      <c r="CH159" s="74"/>
      <c r="CI159" s="74"/>
      <c r="CJ159" s="74"/>
      <c r="CK159" s="74"/>
      <c r="CL159" s="75"/>
      <c r="CM159" s="155" t="s">
        <v>57</v>
      </c>
      <c r="CN159" s="156"/>
      <c r="CO159" s="156"/>
      <c r="CP159" s="156"/>
      <c r="CQ159" s="156"/>
      <c r="CR159" s="156"/>
      <c r="CS159" s="156"/>
      <c r="CT159" s="156"/>
      <c r="CU159" s="157"/>
    </row>
    <row r="160" spans="1:99">
      <c r="A160" s="53" t="s">
        <v>250</v>
      </c>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4"/>
      <c r="AV160" s="100"/>
      <c r="AW160" s="62"/>
      <c r="AX160" s="62"/>
      <c r="AY160" s="101"/>
      <c r="AZ160" s="102"/>
      <c r="BA160" s="62"/>
      <c r="BB160" s="62"/>
      <c r="BC160" s="62"/>
      <c r="BD160" s="62"/>
      <c r="BE160" s="101"/>
      <c r="BF160" s="102"/>
      <c r="BG160" s="62"/>
      <c r="BH160" s="62"/>
      <c r="BI160" s="62"/>
      <c r="BJ160" s="62"/>
      <c r="BK160" s="101"/>
      <c r="BL160" s="76"/>
      <c r="BM160" s="77"/>
      <c r="BN160" s="77"/>
      <c r="BO160" s="77"/>
      <c r="BP160" s="77"/>
      <c r="BQ160" s="77"/>
      <c r="BR160" s="77"/>
      <c r="BS160" s="77"/>
      <c r="BT160" s="78"/>
      <c r="BU160" s="76"/>
      <c r="BV160" s="77"/>
      <c r="BW160" s="77"/>
      <c r="BX160" s="77"/>
      <c r="BY160" s="77"/>
      <c r="BZ160" s="77"/>
      <c r="CA160" s="77"/>
      <c r="CB160" s="77"/>
      <c r="CC160" s="78"/>
      <c r="CD160" s="76"/>
      <c r="CE160" s="77"/>
      <c r="CF160" s="77"/>
      <c r="CG160" s="77"/>
      <c r="CH160" s="77"/>
      <c r="CI160" s="77"/>
      <c r="CJ160" s="77"/>
      <c r="CK160" s="77"/>
      <c r="CL160" s="78"/>
      <c r="CM160" s="158"/>
      <c r="CN160" s="159"/>
      <c r="CO160" s="159"/>
      <c r="CP160" s="159"/>
      <c r="CQ160" s="159"/>
      <c r="CR160" s="159"/>
      <c r="CS160" s="159"/>
      <c r="CT160" s="159"/>
      <c r="CU160" s="160"/>
    </row>
    <row r="161" spans="1:99" ht="13.6" customHeight="1" thickBot="1">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4"/>
      <c r="AV161" s="148"/>
      <c r="AW161" s="149"/>
      <c r="AX161" s="149"/>
      <c r="AY161" s="149"/>
      <c r="AZ161" s="149"/>
      <c r="BA161" s="149"/>
      <c r="BB161" s="149"/>
      <c r="BC161" s="149"/>
      <c r="BD161" s="149"/>
      <c r="BE161" s="149"/>
      <c r="BF161" s="149"/>
      <c r="BG161" s="149"/>
      <c r="BH161" s="149"/>
      <c r="BI161" s="149"/>
      <c r="BJ161" s="149"/>
      <c r="BK161" s="149"/>
      <c r="BL161" s="150"/>
      <c r="BM161" s="151"/>
      <c r="BN161" s="151"/>
      <c r="BO161" s="151"/>
      <c r="BP161" s="151"/>
      <c r="BQ161" s="151"/>
      <c r="BR161" s="151"/>
      <c r="BS161" s="151"/>
      <c r="BT161" s="152"/>
      <c r="BU161" s="144"/>
      <c r="BV161" s="144"/>
      <c r="BW161" s="144"/>
      <c r="BX161" s="144"/>
      <c r="BY161" s="144"/>
      <c r="BZ161" s="144"/>
      <c r="CA161" s="144"/>
      <c r="CB161" s="144"/>
      <c r="CC161" s="144"/>
      <c r="CD161" s="144"/>
      <c r="CE161" s="144"/>
      <c r="CF161" s="144"/>
      <c r="CG161" s="144"/>
      <c r="CH161" s="144"/>
      <c r="CI161" s="144"/>
      <c r="CJ161" s="144"/>
      <c r="CK161" s="144"/>
      <c r="CL161" s="144"/>
      <c r="CM161" s="145"/>
      <c r="CN161" s="146"/>
      <c r="CO161" s="146"/>
      <c r="CP161" s="146"/>
      <c r="CQ161" s="146"/>
      <c r="CR161" s="146"/>
      <c r="CS161" s="146"/>
      <c r="CT161" s="146"/>
      <c r="CU161" s="147"/>
    </row>
    <row r="162" spans="1:99" s="5" customFormat="1" ht="11.3" customHeight="1">
      <c r="A162" s="17"/>
      <c r="B162" s="17"/>
      <c r="C162" s="17"/>
      <c r="D162" s="17"/>
      <c r="E162" s="17"/>
      <c r="F162" s="17"/>
      <c r="G162" s="17"/>
      <c r="H162" s="17"/>
      <c r="I162" s="17"/>
      <c r="J162" s="17"/>
      <c r="K162" s="17"/>
      <c r="L162" s="17"/>
      <c r="M162" s="17"/>
      <c r="N162" s="17"/>
      <c r="O162" s="17"/>
      <c r="P162" s="17"/>
      <c r="Q162" s="17"/>
      <c r="R162" s="17"/>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row>
    <row r="163" spans="1:99" s="19" customFormat="1" ht="11.95" customHeight="1">
      <c r="A163" s="18" t="s">
        <v>251</v>
      </c>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row>
    <row r="164" spans="1:99" s="19" customFormat="1" ht="11.95" customHeight="1">
      <c r="A164" s="18" t="s">
        <v>252</v>
      </c>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row>
    <row r="165" spans="1:99" s="19" customFormat="1" ht="11.95" customHeight="1">
      <c r="A165" s="18" t="s">
        <v>253</v>
      </c>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row>
    <row r="166" spans="1:99" s="19" customFormat="1" ht="11.95" customHeight="1">
      <c r="A166" s="2" t="s">
        <v>254</v>
      </c>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row>
    <row r="167" spans="1:99" s="19" customFormat="1" ht="11.95" customHeight="1">
      <c r="A167" s="2" t="s">
        <v>255</v>
      </c>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row>
    <row r="168" spans="1:99" s="19" customFormat="1" ht="11.95" customHeight="1">
      <c r="A168" s="2" t="s">
        <v>256</v>
      </c>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row>
    <row r="169" spans="1:99" s="19" customFormat="1" ht="11.3" customHeight="1">
      <c r="A169" s="49" t="s">
        <v>257</v>
      </c>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49"/>
      <c r="BV169" s="49"/>
      <c r="BW169" s="49"/>
      <c r="BX169" s="49"/>
      <c r="BY169" s="49"/>
      <c r="BZ169" s="49"/>
      <c r="CA169" s="49"/>
      <c r="CB169" s="49"/>
      <c r="CC169" s="49"/>
      <c r="CD169" s="49"/>
      <c r="CE169" s="49"/>
      <c r="CF169" s="49"/>
      <c r="CG169" s="49"/>
      <c r="CH169" s="49"/>
      <c r="CI169" s="49"/>
      <c r="CJ169" s="49"/>
      <c r="CK169" s="49"/>
      <c r="CL169" s="49"/>
      <c r="CM169" s="49"/>
      <c r="CN169" s="49"/>
      <c r="CO169" s="49"/>
      <c r="CP169" s="49"/>
      <c r="CQ169" s="49"/>
      <c r="CR169" s="49"/>
      <c r="CS169" s="49"/>
      <c r="CT169" s="49"/>
      <c r="CU169" s="49"/>
    </row>
    <row r="170" spans="1:99" s="19" customFormat="1" ht="10.5">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49"/>
      <c r="CA170" s="49"/>
      <c r="CB170" s="49"/>
      <c r="CC170" s="49"/>
      <c r="CD170" s="49"/>
      <c r="CE170" s="49"/>
      <c r="CF170" s="49"/>
      <c r="CG170" s="49"/>
      <c r="CH170" s="49"/>
      <c r="CI170" s="49"/>
      <c r="CJ170" s="49"/>
      <c r="CK170" s="49"/>
      <c r="CL170" s="49"/>
      <c r="CM170" s="49"/>
      <c r="CN170" s="49"/>
      <c r="CO170" s="49"/>
      <c r="CP170" s="49"/>
      <c r="CQ170" s="49"/>
      <c r="CR170" s="49"/>
      <c r="CS170" s="49"/>
      <c r="CT170" s="49"/>
      <c r="CU170" s="49"/>
    </row>
    <row r="171" spans="1:99" s="19" customFormat="1" ht="11.95" customHeight="1">
      <c r="A171" s="2" t="s">
        <v>258</v>
      </c>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row>
    <row r="172" spans="1:99" s="19" customFormat="1" ht="11.3" customHeight="1">
      <c r="A172" s="48" t="s">
        <v>259</v>
      </c>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row>
    <row r="173" spans="1:99" s="19" customFormat="1" ht="11.3" customHeight="1">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row>
    <row r="174" spans="1:99" s="19" customFormat="1" ht="11.3" customHeight="1">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row>
    <row r="175" spans="1:99" s="19" customFormat="1" ht="11.3" customHeight="1">
      <c r="A175" s="48" t="s">
        <v>260</v>
      </c>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row>
    <row r="176" spans="1:99" s="19" customFormat="1" ht="11.3" customHeight="1">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row>
    <row r="177" spans="1:99" s="19" customFormat="1" ht="11.3" customHeight="1">
      <c r="A177" s="48" t="s">
        <v>261</v>
      </c>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row>
    <row r="178" spans="1:99" s="19" customFormat="1" ht="11.3" customHeight="1">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row>
    <row r="179" spans="1:99" s="19" customFormat="1" ht="11.3" customHeight="1">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row>
    <row r="180" spans="1:99" s="19" customFormat="1" ht="11.3" customHeight="1">
      <c r="A180" s="48" t="s">
        <v>262</v>
      </c>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row>
    <row r="181" spans="1:99" s="19" customFormat="1" ht="11.95" customHeight="1">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row>
    <row r="182" spans="1:99" s="19" customFormat="1" ht="11.95" customHeight="1">
      <c r="A182" s="18" t="s">
        <v>263</v>
      </c>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row>
    <row r="183" spans="1:99" s="19" customFormat="1" ht="11.3" customHeight="1">
      <c r="A183" s="48" t="s">
        <v>264</v>
      </c>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row>
    <row r="184" spans="1:99" s="19" customFormat="1" ht="11.3" customHeight="1">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row>
    <row r="185" spans="1:99" s="19" customFormat="1" ht="11.3" customHeight="1">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row>
    <row r="187" spans="1:99" ht="45" customHeight="1"/>
    <row r="194" spans="1:99" ht="14.4">
      <c r="A194" s="47" t="s">
        <v>265</v>
      </c>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c r="BA194" s="47"/>
      <c r="BB194" s="47"/>
      <c r="BC194" s="47"/>
      <c r="BD194" s="47"/>
      <c r="BE194" s="47"/>
      <c r="BF194" s="47"/>
      <c r="BG194" s="47"/>
      <c r="BH194" s="47"/>
      <c r="BI194" s="47"/>
      <c r="BJ194" s="47"/>
      <c r="BK194" s="47"/>
      <c r="BL194" s="47"/>
      <c r="BM194" s="47"/>
      <c r="BN194" s="47"/>
      <c r="BO194" s="47"/>
      <c r="BP194" s="47"/>
      <c r="BQ194" s="47"/>
      <c r="BR194" s="47"/>
      <c r="BS194" s="47"/>
      <c r="BT194" s="47"/>
      <c r="BU194" s="47"/>
      <c r="BV194" s="47"/>
      <c r="BW194" s="47"/>
      <c r="BX194" s="47"/>
      <c r="BY194" s="47"/>
      <c r="BZ194" s="47"/>
      <c r="CA194" s="47"/>
      <c r="CB194" s="47"/>
      <c r="CC194" s="47"/>
      <c r="CD194" s="47"/>
      <c r="CE194" s="47"/>
      <c r="CF194" s="47"/>
      <c r="CG194" s="47"/>
      <c r="CH194" s="47"/>
      <c r="CI194" s="47"/>
      <c r="CJ194" s="47"/>
      <c r="CK194" s="47"/>
      <c r="CL194" s="47"/>
      <c r="CM194" s="47"/>
      <c r="CN194" s="47"/>
      <c r="CO194" s="47"/>
      <c r="CP194" s="47"/>
      <c r="CQ194" s="47"/>
      <c r="CR194" s="47"/>
      <c r="CS194" s="47"/>
      <c r="CT194" s="47"/>
      <c r="CU194" s="47"/>
    </row>
    <row r="196" spans="1:99">
      <c r="A196" s="137" t="s">
        <v>266</v>
      </c>
      <c r="B196" s="137"/>
      <c r="C196" s="137"/>
      <c r="D196" s="137"/>
      <c r="E196" s="137"/>
      <c r="F196" s="137" t="s">
        <v>32</v>
      </c>
      <c r="G196" s="137"/>
      <c r="H196" s="137"/>
      <c r="I196" s="137"/>
      <c r="J196" s="137"/>
      <c r="K196" s="137"/>
      <c r="L196" s="137"/>
      <c r="M196" s="137"/>
      <c r="N196" s="137"/>
      <c r="O196" s="137"/>
      <c r="P196" s="137"/>
      <c r="Q196" s="137"/>
      <c r="R196" s="137"/>
      <c r="S196" s="137"/>
      <c r="T196" s="137"/>
      <c r="U196" s="137"/>
      <c r="V196" s="137"/>
      <c r="W196" s="137"/>
      <c r="X196" s="137"/>
      <c r="Y196" s="137"/>
      <c r="Z196" s="137"/>
      <c r="AA196" s="137"/>
      <c r="AB196" s="137"/>
      <c r="AC196" s="137"/>
      <c r="AD196" s="137"/>
      <c r="AE196" s="137"/>
      <c r="AF196" s="137"/>
      <c r="AG196" s="137"/>
      <c r="AH196" s="137"/>
      <c r="AI196" s="137"/>
      <c r="AJ196" s="137"/>
      <c r="AK196" s="137"/>
      <c r="AL196" s="137"/>
      <c r="AM196" s="137"/>
      <c r="AN196" s="137"/>
      <c r="AO196" s="137"/>
      <c r="AP196" s="137"/>
      <c r="AQ196" s="137"/>
      <c r="AR196" s="137"/>
      <c r="AS196" s="137"/>
      <c r="AT196" s="137"/>
      <c r="AU196" s="137"/>
      <c r="AV196" s="137"/>
      <c r="AW196" s="137"/>
      <c r="AX196" s="137"/>
      <c r="AY196" s="137"/>
      <c r="AZ196" s="137"/>
      <c r="BA196" s="137"/>
      <c r="BB196" s="137"/>
      <c r="BC196" s="137"/>
      <c r="BD196" s="137" t="s">
        <v>267</v>
      </c>
      <c r="BE196" s="137"/>
      <c r="BF196" s="137"/>
      <c r="BG196" s="137"/>
      <c r="BH196" s="137"/>
      <c r="BI196" s="137"/>
      <c r="BJ196" s="137" t="s">
        <v>268</v>
      </c>
      <c r="BK196" s="137"/>
      <c r="BL196" s="137"/>
      <c r="BM196" s="137"/>
      <c r="BN196" s="137"/>
      <c r="BO196" s="137"/>
      <c r="BP196" s="141" t="s">
        <v>36</v>
      </c>
      <c r="BQ196" s="142"/>
      <c r="BR196" s="142"/>
      <c r="BS196" s="142"/>
      <c r="BT196" s="142"/>
      <c r="BU196" s="142"/>
      <c r="BV196" s="142"/>
      <c r="BW196" s="142"/>
      <c r="BX196" s="142"/>
      <c r="BY196" s="142"/>
      <c r="BZ196" s="142"/>
      <c r="CA196" s="142"/>
      <c r="CB196" s="142"/>
      <c r="CC196" s="142"/>
      <c r="CD196" s="142"/>
      <c r="CE196" s="142"/>
      <c r="CF196" s="142"/>
      <c r="CG196" s="142"/>
      <c r="CH196" s="142"/>
      <c r="CI196" s="142"/>
      <c r="CJ196" s="142"/>
      <c r="CK196" s="142"/>
      <c r="CL196" s="142"/>
      <c r="CM196" s="142"/>
      <c r="CN196" s="142"/>
      <c r="CO196" s="142"/>
      <c r="CP196" s="142"/>
      <c r="CQ196" s="142"/>
      <c r="CR196" s="142"/>
      <c r="CS196" s="142"/>
      <c r="CT196" s="142"/>
      <c r="CU196" s="143"/>
    </row>
    <row r="197" spans="1:99">
      <c r="A197" s="137" t="s">
        <v>269</v>
      </c>
      <c r="B197" s="137"/>
      <c r="C197" s="137"/>
      <c r="D197" s="137"/>
      <c r="E197" s="137"/>
      <c r="F197" s="137"/>
      <c r="G197" s="137"/>
      <c r="H197" s="137"/>
      <c r="I197" s="137"/>
      <c r="J197" s="137"/>
      <c r="K197" s="137"/>
      <c r="L197" s="137"/>
      <c r="M197" s="137"/>
      <c r="N197" s="137"/>
      <c r="O197" s="137"/>
      <c r="P197" s="137"/>
      <c r="Q197" s="137"/>
      <c r="R197" s="137"/>
      <c r="S197" s="137"/>
      <c r="T197" s="137"/>
      <c r="U197" s="137"/>
      <c r="V197" s="137"/>
      <c r="W197" s="137"/>
      <c r="X197" s="137"/>
      <c r="Y197" s="137"/>
      <c r="Z197" s="137"/>
      <c r="AA197" s="137"/>
      <c r="AB197" s="137"/>
      <c r="AC197" s="137"/>
      <c r="AD197" s="137"/>
      <c r="AE197" s="137"/>
      <c r="AF197" s="137"/>
      <c r="AG197" s="137"/>
      <c r="AH197" s="137"/>
      <c r="AI197" s="137"/>
      <c r="AJ197" s="137"/>
      <c r="AK197" s="137"/>
      <c r="AL197" s="137"/>
      <c r="AM197" s="137"/>
      <c r="AN197" s="137"/>
      <c r="AO197" s="137"/>
      <c r="AP197" s="137"/>
      <c r="AQ197" s="137"/>
      <c r="AR197" s="137"/>
      <c r="AS197" s="137"/>
      <c r="AT197" s="137"/>
      <c r="AU197" s="137"/>
      <c r="AV197" s="137"/>
      <c r="AW197" s="137"/>
      <c r="AX197" s="137"/>
      <c r="AY197" s="137"/>
      <c r="AZ197" s="137"/>
      <c r="BA197" s="137"/>
      <c r="BB197" s="137"/>
      <c r="BC197" s="137"/>
      <c r="BD197" s="137" t="s">
        <v>270</v>
      </c>
      <c r="BE197" s="137"/>
      <c r="BF197" s="137"/>
      <c r="BG197" s="137"/>
      <c r="BH197" s="137"/>
      <c r="BI197" s="137"/>
      <c r="BJ197" s="137" t="s">
        <v>271</v>
      </c>
      <c r="BK197" s="137"/>
      <c r="BL197" s="137"/>
      <c r="BM197" s="137"/>
      <c r="BN197" s="137"/>
      <c r="BO197" s="137"/>
      <c r="BP197" s="141" t="s">
        <v>382</v>
      </c>
      <c r="BQ197" s="142"/>
      <c r="BR197" s="142"/>
      <c r="BS197" s="142"/>
      <c r="BT197" s="142"/>
      <c r="BU197" s="142"/>
      <c r="BV197" s="142"/>
      <c r="BW197" s="143"/>
      <c r="BX197" s="137" t="s">
        <v>385</v>
      </c>
      <c r="BY197" s="137"/>
      <c r="BZ197" s="137"/>
      <c r="CA197" s="137"/>
      <c r="CB197" s="137"/>
      <c r="CC197" s="137"/>
      <c r="CD197" s="137"/>
      <c r="CE197" s="137"/>
      <c r="CF197" s="137" t="s">
        <v>393</v>
      </c>
      <c r="CG197" s="137"/>
      <c r="CH197" s="137"/>
      <c r="CI197" s="137"/>
      <c r="CJ197" s="137"/>
      <c r="CK197" s="137"/>
      <c r="CL197" s="137"/>
      <c r="CM197" s="137"/>
      <c r="CN197" s="137" t="s">
        <v>40</v>
      </c>
      <c r="CO197" s="137"/>
      <c r="CP197" s="137"/>
      <c r="CQ197" s="137"/>
      <c r="CR197" s="137"/>
      <c r="CS197" s="137"/>
      <c r="CT197" s="137"/>
      <c r="CU197" s="137"/>
    </row>
    <row r="198" spans="1:99">
      <c r="A198" s="137"/>
      <c r="B198" s="137"/>
      <c r="C198" s="137"/>
      <c r="D198" s="137"/>
      <c r="E198" s="137"/>
      <c r="F198" s="137"/>
      <c r="G198" s="137"/>
      <c r="H198" s="137"/>
      <c r="I198" s="137"/>
      <c r="J198" s="137"/>
      <c r="K198" s="137"/>
      <c r="L198" s="137"/>
      <c r="M198" s="137"/>
      <c r="N198" s="137"/>
      <c r="O198" s="137"/>
      <c r="P198" s="137"/>
      <c r="Q198" s="137"/>
      <c r="R198" s="137"/>
      <c r="S198" s="137"/>
      <c r="T198" s="137"/>
      <c r="U198" s="137"/>
      <c r="V198" s="137"/>
      <c r="W198" s="137"/>
      <c r="X198" s="137"/>
      <c r="Y198" s="137"/>
      <c r="Z198" s="137"/>
      <c r="AA198" s="137"/>
      <c r="AB198" s="137"/>
      <c r="AC198" s="137"/>
      <c r="AD198" s="137"/>
      <c r="AE198" s="137"/>
      <c r="AF198" s="137"/>
      <c r="AG198" s="137"/>
      <c r="AH198" s="137"/>
      <c r="AI198" s="137"/>
      <c r="AJ198" s="137"/>
      <c r="AK198" s="137"/>
      <c r="AL198" s="137"/>
      <c r="AM198" s="137"/>
      <c r="AN198" s="137"/>
      <c r="AO198" s="137"/>
      <c r="AP198" s="137"/>
      <c r="AQ198" s="137"/>
      <c r="AR198" s="137"/>
      <c r="AS198" s="137"/>
      <c r="AT198" s="137"/>
      <c r="AU198" s="137"/>
      <c r="AV198" s="137"/>
      <c r="AW198" s="137"/>
      <c r="AX198" s="137"/>
      <c r="AY198" s="137"/>
      <c r="AZ198" s="137"/>
      <c r="BA198" s="137"/>
      <c r="BB198" s="137"/>
      <c r="BC198" s="137"/>
      <c r="BD198" s="137"/>
      <c r="BE198" s="137"/>
      <c r="BF198" s="137"/>
      <c r="BG198" s="137"/>
      <c r="BH198" s="137"/>
      <c r="BI198" s="137"/>
      <c r="BJ198" s="137" t="s">
        <v>272</v>
      </c>
      <c r="BK198" s="137"/>
      <c r="BL198" s="137"/>
      <c r="BM198" s="137"/>
      <c r="BN198" s="137"/>
      <c r="BO198" s="137"/>
      <c r="BP198" s="141" t="s">
        <v>273</v>
      </c>
      <c r="BQ198" s="142"/>
      <c r="BR198" s="142"/>
      <c r="BS198" s="142"/>
      <c r="BT198" s="142"/>
      <c r="BU198" s="142"/>
      <c r="BV198" s="142"/>
      <c r="BW198" s="143"/>
      <c r="BX198" s="137" t="s">
        <v>274</v>
      </c>
      <c r="BY198" s="137"/>
      <c r="BZ198" s="137"/>
      <c r="CA198" s="137"/>
      <c r="CB198" s="137"/>
      <c r="CC198" s="137"/>
      <c r="CD198" s="137"/>
      <c r="CE198" s="137"/>
      <c r="CF198" s="137" t="s">
        <v>275</v>
      </c>
      <c r="CG198" s="137"/>
      <c r="CH198" s="137"/>
      <c r="CI198" s="137"/>
      <c r="CJ198" s="137"/>
      <c r="CK198" s="137"/>
      <c r="CL198" s="137"/>
      <c r="CM198" s="137"/>
      <c r="CN198" s="137" t="s">
        <v>46</v>
      </c>
      <c r="CO198" s="137"/>
      <c r="CP198" s="137"/>
      <c r="CQ198" s="137"/>
      <c r="CR198" s="137"/>
      <c r="CS198" s="137"/>
      <c r="CT198" s="137"/>
      <c r="CU198" s="137"/>
    </row>
    <row r="199" spans="1:99">
      <c r="A199" s="137"/>
      <c r="B199" s="137"/>
      <c r="C199" s="137"/>
      <c r="D199" s="137"/>
      <c r="E199" s="137"/>
      <c r="F199" s="137"/>
      <c r="G199" s="137"/>
      <c r="H199" s="137"/>
      <c r="I199" s="137"/>
      <c r="J199" s="137"/>
      <c r="K199" s="137"/>
      <c r="L199" s="137"/>
      <c r="M199" s="137"/>
      <c r="N199" s="137"/>
      <c r="O199" s="137"/>
      <c r="P199" s="137"/>
      <c r="Q199" s="137"/>
      <c r="R199" s="137"/>
      <c r="S199" s="137"/>
      <c r="T199" s="137"/>
      <c r="U199" s="137"/>
      <c r="V199" s="137"/>
      <c r="W199" s="137"/>
      <c r="X199" s="137"/>
      <c r="Y199" s="137"/>
      <c r="Z199" s="137"/>
      <c r="AA199" s="137"/>
      <c r="AB199" s="137"/>
      <c r="AC199" s="137"/>
      <c r="AD199" s="137"/>
      <c r="AE199" s="137"/>
      <c r="AF199" s="137"/>
      <c r="AG199" s="137"/>
      <c r="AH199" s="137"/>
      <c r="AI199" s="137"/>
      <c r="AJ199" s="137"/>
      <c r="AK199" s="137"/>
      <c r="AL199" s="137"/>
      <c r="AM199" s="137"/>
      <c r="AN199" s="137"/>
      <c r="AO199" s="137"/>
      <c r="AP199" s="137"/>
      <c r="AQ199" s="137"/>
      <c r="AR199" s="137"/>
      <c r="AS199" s="137"/>
      <c r="AT199" s="137"/>
      <c r="AU199" s="137"/>
      <c r="AV199" s="137"/>
      <c r="AW199" s="137"/>
      <c r="AX199" s="137"/>
      <c r="AY199" s="137"/>
      <c r="AZ199" s="137"/>
      <c r="BA199" s="137"/>
      <c r="BB199" s="137"/>
      <c r="BC199" s="137"/>
      <c r="BD199" s="137"/>
      <c r="BE199" s="137"/>
      <c r="BF199" s="137"/>
      <c r="BG199" s="137"/>
      <c r="BH199" s="137"/>
      <c r="BI199" s="137"/>
      <c r="BJ199" s="137"/>
      <c r="BK199" s="137"/>
      <c r="BL199" s="137"/>
      <c r="BM199" s="137"/>
      <c r="BN199" s="137"/>
      <c r="BO199" s="137"/>
      <c r="BP199" s="141" t="s">
        <v>276</v>
      </c>
      <c r="BQ199" s="142"/>
      <c r="BR199" s="142"/>
      <c r="BS199" s="142"/>
      <c r="BT199" s="142"/>
      <c r="BU199" s="142"/>
      <c r="BV199" s="142"/>
      <c r="BW199" s="143"/>
      <c r="BX199" s="137" t="s">
        <v>50</v>
      </c>
      <c r="BY199" s="137"/>
      <c r="BZ199" s="137"/>
      <c r="CA199" s="137"/>
      <c r="CB199" s="137"/>
      <c r="CC199" s="137"/>
      <c r="CD199" s="137"/>
      <c r="CE199" s="137"/>
      <c r="CF199" s="137" t="s">
        <v>50</v>
      </c>
      <c r="CG199" s="137"/>
      <c r="CH199" s="137"/>
      <c r="CI199" s="137"/>
      <c r="CJ199" s="137"/>
      <c r="CK199" s="137"/>
      <c r="CL199" s="137"/>
      <c r="CM199" s="137"/>
      <c r="CN199" s="137" t="s">
        <v>50</v>
      </c>
      <c r="CO199" s="137"/>
      <c r="CP199" s="137"/>
      <c r="CQ199" s="137"/>
      <c r="CR199" s="137"/>
      <c r="CS199" s="137"/>
      <c r="CT199" s="137"/>
      <c r="CU199" s="137"/>
    </row>
    <row r="200" spans="1:99">
      <c r="A200" s="137"/>
      <c r="B200" s="137"/>
      <c r="C200" s="137"/>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7"/>
      <c r="Z200" s="137"/>
      <c r="AA200" s="137"/>
      <c r="AB200" s="137"/>
      <c r="AC200" s="137"/>
      <c r="AD200" s="137"/>
      <c r="AE200" s="137"/>
      <c r="AF200" s="137"/>
      <c r="AG200" s="137"/>
      <c r="AH200" s="137"/>
      <c r="AI200" s="137"/>
      <c r="AJ200" s="137"/>
      <c r="AK200" s="137"/>
      <c r="AL200" s="137"/>
      <c r="AM200" s="137"/>
      <c r="AN200" s="137"/>
      <c r="AO200" s="137"/>
      <c r="AP200" s="137"/>
      <c r="AQ200" s="137"/>
      <c r="AR200" s="137"/>
      <c r="AS200" s="137"/>
      <c r="AT200" s="137"/>
      <c r="AU200" s="137"/>
      <c r="AV200" s="137"/>
      <c r="AW200" s="137"/>
      <c r="AX200" s="137"/>
      <c r="AY200" s="137"/>
      <c r="AZ200" s="137"/>
      <c r="BA200" s="137"/>
      <c r="BB200" s="137"/>
      <c r="BC200" s="137"/>
      <c r="BD200" s="137"/>
      <c r="BE200" s="137"/>
      <c r="BF200" s="137"/>
      <c r="BG200" s="137"/>
      <c r="BH200" s="137"/>
      <c r="BI200" s="137"/>
      <c r="BJ200" s="137"/>
      <c r="BK200" s="137"/>
      <c r="BL200" s="137"/>
      <c r="BM200" s="137"/>
      <c r="BN200" s="137"/>
      <c r="BO200" s="137"/>
      <c r="BP200" s="141" t="s">
        <v>277</v>
      </c>
      <c r="BQ200" s="142"/>
      <c r="BR200" s="142"/>
      <c r="BS200" s="142"/>
      <c r="BT200" s="142"/>
      <c r="BU200" s="142"/>
      <c r="BV200" s="142"/>
      <c r="BW200" s="143"/>
      <c r="BX200" s="137" t="s">
        <v>278</v>
      </c>
      <c r="BY200" s="137"/>
      <c r="BZ200" s="137"/>
      <c r="CA200" s="137"/>
      <c r="CB200" s="137"/>
      <c r="CC200" s="137"/>
      <c r="CD200" s="137"/>
      <c r="CE200" s="137"/>
      <c r="CF200" s="137" t="s">
        <v>278</v>
      </c>
      <c r="CG200" s="137"/>
      <c r="CH200" s="137"/>
      <c r="CI200" s="137"/>
      <c r="CJ200" s="137"/>
      <c r="CK200" s="137"/>
      <c r="CL200" s="137"/>
      <c r="CM200" s="137"/>
      <c r="CN200" s="137" t="s">
        <v>53</v>
      </c>
      <c r="CO200" s="137"/>
      <c r="CP200" s="137"/>
      <c r="CQ200" s="137"/>
      <c r="CR200" s="137"/>
      <c r="CS200" s="137"/>
      <c r="CT200" s="137"/>
      <c r="CU200" s="137"/>
    </row>
    <row r="201" spans="1:99" ht="13.75" thickBot="1">
      <c r="A201" s="137">
        <v>1</v>
      </c>
      <c r="B201" s="137"/>
      <c r="C201" s="137"/>
      <c r="D201" s="137"/>
      <c r="E201" s="137"/>
      <c r="F201" s="137">
        <v>2</v>
      </c>
      <c r="G201" s="137"/>
      <c r="H201" s="137"/>
      <c r="I201" s="137"/>
      <c r="J201" s="137"/>
      <c r="K201" s="137"/>
      <c r="L201" s="137"/>
      <c r="M201" s="137"/>
      <c r="N201" s="137"/>
      <c r="O201" s="137"/>
      <c r="P201" s="137"/>
      <c r="Q201" s="137"/>
      <c r="R201" s="137"/>
      <c r="S201" s="137"/>
      <c r="T201" s="137"/>
      <c r="U201" s="137"/>
      <c r="V201" s="137"/>
      <c r="W201" s="137"/>
      <c r="X201" s="137"/>
      <c r="Y201" s="137"/>
      <c r="Z201" s="137"/>
      <c r="AA201" s="137"/>
      <c r="AB201" s="137"/>
      <c r="AC201" s="137"/>
      <c r="AD201" s="137"/>
      <c r="AE201" s="137"/>
      <c r="AF201" s="137"/>
      <c r="AG201" s="137"/>
      <c r="AH201" s="137"/>
      <c r="AI201" s="137"/>
      <c r="AJ201" s="137"/>
      <c r="AK201" s="137"/>
      <c r="AL201" s="137"/>
      <c r="AM201" s="137"/>
      <c r="AN201" s="137"/>
      <c r="AO201" s="137"/>
      <c r="AP201" s="137"/>
      <c r="AQ201" s="137"/>
      <c r="AR201" s="137"/>
      <c r="AS201" s="137"/>
      <c r="AT201" s="137"/>
      <c r="AU201" s="137"/>
      <c r="AV201" s="137"/>
      <c r="AW201" s="137"/>
      <c r="AX201" s="137"/>
      <c r="AY201" s="137"/>
      <c r="AZ201" s="137"/>
      <c r="BA201" s="137"/>
      <c r="BB201" s="137"/>
      <c r="BC201" s="137"/>
      <c r="BD201" s="125">
        <v>3</v>
      </c>
      <c r="BE201" s="125"/>
      <c r="BF201" s="125"/>
      <c r="BG201" s="125"/>
      <c r="BH201" s="125"/>
      <c r="BI201" s="125"/>
      <c r="BJ201" s="125">
        <v>4</v>
      </c>
      <c r="BK201" s="125"/>
      <c r="BL201" s="125"/>
      <c r="BM201" s="125"/>
      <c r="BN201" s="125"/>
      <c r="BO201" s="125"/>
      <c r="BP201" s="138">
        <v>5</v>
      </c>
      <c r="BQ201" s="139"/>
      <c r="BR201" s="139"/>
      <c r="BS201" s="139"/>
      <c r="BT201" s="139"/>
      <c r="BU201" s="139"/>
      <c r="BV201" s="139"/>
      <c r="BW201" s="140"/>
      <c r="BX201" s="125">
        <v>6</v>
      </c>
      <c r="BY201" s="125"/>
      <c r="BZ201" s="125"/>
      <c r="CA201" s="125"/>
      <c r="CB201" s="125"/>
      <c r="CC201" s="125"/>
      <c r="CD201" s="125"/>
      <c r="CE201" s="125"/>
      <c r="CF201" s="125">
        <v>7</v>
      </c>
      <c r="CG201" s="125"/>
      <c r="CH201" s="125"/>
      <c r="CI201" s="125"/>
      <c r="CJ201" s="125"/>
      <c r="CK201" s="125"/>
      <c r="CL201" s="125"/>
      <c r="CM201" s="125"/>
      <c r="CN201" s="125">
        <v>8</v>
      </c>
      <c r="CO201" s="125"/>
      <c r="CP201" s="125"/>
      <c r="CQ201" s="125"/>
      <c r="CR201" s="125"/>
      <c r="CS201" s="125"/>
      <c r="CT201" s="125"/>
      <c r="CU201" s="125"/>
    </row>
    <row r="202" spans="1:99" ht="14.4">
      <c r="A202" s="126" t="s">
        <v>279</v>
      </c>
      <c r="B202" s="126"/>
      <c r="C202" s="126"/>
      <c r="D202" s="126"/>
      <c r="E202" s="126"/>
      <c r="F202" s="127" t="s">
        <v>280</v>
      </c>
      <c r="G202" s="127"/>
      <c r="H202" s="127"/>
      <c r="I202" s="127"/>
      <c r="J202" s="127"/>
      <c r="K202" s="127"/>
      <c r="L202" s="127"/>
      <c r="M202" s="127"/>
      <c r="N202" s="127"/>
      <c r="O202" s="127"/>
      <c r="P202" s="127"/>
      <c r="Q202" s="127"/>
      <c r="R202" s="127"/>
      <c r="S202" s="127"/>
      <c r="T202" s="127"/>
      <c r="U202" s="127"/>
      <c r="V202" s="127"/>
      <c r="W202" s="127"/>
      <c r="X202" s="127"/>
      <c r="Y202" s="127"/>
      <c r="Z202" s="127"/>
      <c r="AA202" s="127"/>
      <c r="AB202" s="127"/>
      <c r="AC202" s="127"/>
      <c r="AD202" s="127"/>
      <c r="AE202" s="127"/>
      <c r="AF202" s="127"/>
      <c r="AG202" s="127"/>
      <c r="AH202" s="127"/>
      <c r="AI202" s="127"/>
      <c r="AJ202" s="127"/>
      <c r="AK202" s="127"/>
      <c r="AL202" s="127"/>
      <c r="AM202" s="127"/>
      <c r="AN202" s="127"/>
      <c r="AO202" s="127"/>
      <c r="AP202" s="127"/>
      <c r="AQ202" s="127"/>
      <c r="AR202" s="127"/>
      <c r="AS202" s="127"/>
      <c r="AT202" s="127"/>
      <c r="AU202" s="127"/>
      <c r="AV202" s="127"/>
      <c r="AW202" s="127"/>
      <c r="AX202" s="127"/>
      <c r="AY202" s="127"/>
      <c r="AZ202" s="127"/>
      <c r="BA202" s="127"/>
      <c r="BB202" s="127"/>
      <c r="BC202" s="128"/>
      <c r="BD202" s="129" t="s">
        <v>281</v>
      </c>
      <c r="BE202" s="130"/>
      <c r="BF202" s="130"/>
      <c r="BG202" s="130"/>
      <c r="BH202" s="130"/>
      <c r="BI202" s="130"/>
      <c r="BJ202" s="131" t="s">
        <v>57</v>
      </c>
      <c r="BK202" s="131"/>
      <c r="BL202" s="131"/>
      <c r="BM202" s="131"/>
      <c r="BN202" s="131"/>
      <c r="BO202" s="131"/>
      <c r="BP202" s="132">
        <f>BL135</f>
        <v>5795760</v>
      </c>
      <c r="BQ202" s="133"/>
      <c r="BR202" s="133"/>
      <c r="BS202" s="133"/>
      <c r="BT202" s="133"/>
      <c r="BU202" s="133"/>
      <c r="BV202" s="133"/>
      <c r="BW202" s="134"/>
      <c r="BX202" s="132">
        <f>BU135</f>
        <v>5695760</v>
      </c>
      <c r="BY202" s="133"/>
      <c r="BZ202" s="133"/>
      <c r="CA202" s="133"/>
      <c r="CB202" s="133"/>
      <c r="CC202" s="133"/>
      <c r="CD202" s="133"/>
      <c r="CE202" s="134"/>
      <c r="CF202" s="132">
        <f>CD135</f>
        <v>5795760</v>
      </c>
      <c r="CG202" s="133"/>
      <c r="CH202" s="133"/>
      <c r="CI202" s="133"/>
      <c r="CJ202" s="133"/>
      <c r="CK202" s="133"/>
      <c r="CL202" s="133"/>
      <c r="CM202" s="134"/>
      <c r="CN202" s="135"/>
      <c r="CO202" s="135"/>
      <c r="CP202" s="135"/>
      <c r="CQ202" s="135"/>
      <c r="CR202" s="135"/>
      <c r="CS202" s="135"/>
      <c r="CT202" s="135"/>
      <c r="CU202" s="136"/>
    </row>
    <row r="203" spans="1:99">
      <c r="A203" s="56" t="s">
        <v>282</v>
      </c>
      <c r="B203" s="56"/>
      <c r="C203" s="56"/>
      <c r="D203" s="56"/>
      <c r="E203" s="56"/>
      <c r="F203" s="53" t="s">
        <v>63</v>
      </c>
      <c r="G203" s="53"/>
      <c r="H203" s="53"/>
      <c r="I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4"/>
      <c r="BD203" s="55" t="s">
        <v>283</v>
      </c>
      <c r="BE203" s="56"/>
      <c r="BF203" s="56"/>
      <c r="BG203" s="56"/>
      <c r="BH203" s="56"/>
      <c r="BI203" s="56"/>
      <c r="BJ203" s="56" t="s">
        <v>57</v>
      </c>
      <c r="BK203" s="56"/>
      <c r="BL203" s="56"/>
      <c r="BM203" s="56"/>
      <c r="BN203" s="56"/>
      <c r="BO203" s="56"/>
      <c r="BP203" s="73"/>
      <c r="BQ203" s="74"/>
      <c r="BR203" s="74"/>
      <c r="BS203" s="74"/>
      <c r="BT203" s="74"/>
      <c r="BU203" s="74"/>
      <c r="BV203" s="74"/>
      <c r="BW203" s="75"/>
      <c r="BX203" s="118"/>
      <c r="BY203" s="118"/>
      <c r="BZ203" s="118"/>
      <c r="CA203" s="118"/>
      <c r="CB203" s="118"/>
      <c r="CC203" s="118"/>
      <c r="CD203" s="118"/>
      <c r="CE203" s="118"/>
      <c r="CF203" s="118"/>
      <c r="CG203" s="118"/>
      <c r="CH203" s="118"/>
      <c r="CI203" s="118"/>
      <c r="CJ203" s="118"/>
      <c r="CK203" s="118"/>
      <c r="CL203" s="118"/>
      <c r="CM203" s="118"/>
      <c r="CN203" s="112"/>
      <c r="CO203" s="112"/>
      <c r="CP203" s="112"/>
      <c r="CQ203" s="112"/>
      <c r="CR203" s="112"/>
      <c r="CS203" s="112"/>
      <c r="CT203" s="112"/>
      <c r="CU203" s="113"/>
    </row>
    <row r="204" spans="1:99">
      <c r="A204" s="56"/>
      <c r="B204" s="56"/>
      <c r="C204" s="56"/>
      <c r="D204" s="56"/>
      <c r="E204" s="56"/>
      <c r="F204" s="53" t="s">
        <v>284</v>
      </c>
      <c r="G204" s="53"/>
      <c r="H204" s="53"/>
      <c r="I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4"/>
      <c r="BD204" s="55"/>
      <c r="BE204" s="56"/>
      <c r="BF204" s="56"/>
      <c r="BG204" s="56"/>
      <c r="BH204" s="56"/>
      <c r="BI204" s="56"/>
      <c r="BJ204" s="56"/>
      <c r="BK204" s="56"/>
      <c r="BL204" s="56"/>
      <c r="BM204" s="56"/>
      <c r="BN204" s="56"/>
      <c r="BO204" s="56"/>
      <c r="BP204" s="107"/>
      <c r="BQ204" s="108"/>
      <c r="BR204" s="108"/>
      <c r="BS204" s="108"/>
      <c r="BT204" s="108"/>
      <c r="BU204" s="108"/>
      <c r="BV204" s="108"/>
      <c r="BW204" s="111"/>
      <c r="BX204" s="118"/>
      <c r="BY204" s="118"/>
      <c r="BZ204" s="118"/>
      <c r="CA204" s="118"/>
      <c r="CB204" s="118"/>
      <c r="CC204" s="118"/>
      <c r="CD204" s="118"/>
      <c r="CE204" s="118"/>
      <c r="CF204" s="118"/>
      <c r="CG204" s="118"/>
      <c r="CH204" s="118"/>
      <c r="CI204" s="118"/>
      <c r="CJ204" s="118"/>
      <c r="CK204" s="118"/>
      <c r="CL204" s="118"/>
      <c r="CM204" s="118"/>
      <c r="CN204" s="112"/>
      <c r="CO204" s="112"/>
      <c r="CP204" s="112"/>
      <c r="CQ204" s="112"/>
      <c r="CR204" s="112"/>
      <c r="CS204" s="112"/>
      <c r="CT204" s="112"/>
      <c r="CU204" s="113"/>
    </row>
    <row r="205" spans="1:99">
      <c r="A205" s="56"/>
      <c r="B205" s="56"/>
      <c r="C205" s="56"/>
      <c r="D205" s="56"/>
      <c r="E205" s="56"/>
      <c r="F205" s="53" t="s">
        <v>285</v>
      </c>
      <c r="G205" s="53"/>
      <c r="H205" s="53"/>
      <c r="I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4"/>
      <c r="BD205" s="55"/>
      <c r="BE205" s="56"/>
      <c r="BF205" s="56"/>
      <c r="BG205" s="56"/>
      <c r="BH205" s="56"/>
      <c r="BI205" s="56"/>
      <c r="BJ205" s="56"/>
      <c r="BK205" s="56"/>
      <c r="BL205" s="56"/>
      <c r="BM205" s="56"/>
      <c r="BN205" s="56"/>
      <c r="BO205" s="56"/>
      <c r="BP205" s="107"/>
      <c r="BQ205" s="108"/>
      <c r="BR205" s="108"/>
      <c r="BS205" s="108"/>
      <c r="BT205" s="108"/>
      <c r="BU205" s="108"/>
      <c r="BV205" s="108"/>
      <c r="BW205" s="111"/>
      <c r="BX205" s="118"/>
      <c r="BY205" s="118"/>
      <c r="BZ205" s="118"/>
      <c r="CA205" s="118"/>
      <c r="CB205" s="118"/>
      <c r="CC205" s="118"/>
      <c r="CD205" s="118"/>
      <c r="CE205" s="118"/>
      <c r="CF205" s="118"/>
      <c r="CG205" s="118"/>
      <c r="CH205" s="118"/>
      <c r="CI205" s="118"/>
      <c r="CJ205" s="118"/>
      <c r="CK205" s="118"/>
      <c r="CL205" s="118"/>
      <c r="CM205" s="118"/>
      <c r="CN205" s="112"/>
      <c r="CO205" s="112"/>
      <c r="CP205" s="112"/>
      <c r="CQ205" s="112"/>
      <c r="CR205" s="112"/>
      <c r="CS205" s="112"/>
      <c r="CT205" s="112"/>
      <c r="CU205" s="113"/>
    </row>
    <row r="206" spans="1:99">
      <c r="A206" s="56"/>
      <c r="B206" s="56"/>
      <c r="C206" s="56"/>
      <c r="D206" s="56"/>
      <c r="E206" s="56"/>
      <c r="F206" s="53" t="s">
        <v>286</v>
      </c>
      <c r="G206" s="53"/>
      <c r="H206" s="53"/>
      <c r="I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4"/>
      <c r="BD206" s="55"/>
      <c r="BE206" s="56"/>
      <c r="BF206" s="56"/>
      <c r="BG206" s="56"/>
      <c r="BH206" s="56"/>
      <c r="BI206" s="56"/>
      <c r="BJ206" s="56"/>
      <c r="BK206" s="56"/>
      <c r="BL206" s="56"/>
      <c r="BM206" s="56"/>
      <c r="BN206" s="56"/>
      <c r="BO206" s="56"/>
      <c r="BP206" s="107"/>
      <c r="BQ206" s="108"/>
      <c r="BR206" s="108"/>
      <c r="BS206" s="108"/>
      <c r="BT206" s="108"/>
      <c r="BU206" s="108"/>
      <c r="BV206" s="108"/>
      <c r="BW206" s="111"/>
      <c r="BX206" s="118"/>
      <c r="BY206" s="118"/>
      <c r="BZ206" s="118"/>
      <c r="CA206" s="118"/>
      <c r="CB206" s="118"/>
      <c r="CC206" s="118"/>
      <c r="CD206" s="118"/>
      <c r="CE206" s="118"/>
      <c r="CF206" s="118"/>
      <c r="CG206" s="118"/>
      <c r="CH206" s="118"/>
      <c r="CI206" s="118"/>
      <c r="CJ206" s="118"/>
      <c r="CK206" s="118"/>
      <c r="CL206" s="118"/>
      <c r="CM206" s="118"/>
      <c r="CN206" s="112"/>
      <c r="CO206" s="112"/>
      <c r="CP206" s="112"/>
      <c r="CQ206" s="112"/>
      <c r="CR206" s="112"/>
      <c r="CS206" s="112"/>
      <c r="CT206" s="112"/>
      <c r="CU206" s="113"/>
    </row>
    <row r="207" spans="1:99">
      <c r="A207" s="56"/>
      <c r="B207" s="56"/>
      <c r="C207" s="56"/>
      <c r="D207" s="56"/>
      <c r="E207" s="56"/>
      <c r="F207" s="53" t="s">
        <v>287</v>
      </c>
      <c r="G207" s="53"/>
      <c r="H207" s="53"/>
      <c r="I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4"/>
      <c r="BD207" s="55"/>
      <c r="BE207" s="56"/>
      <c r="BF207" s="56"/>
      <c r="BG207" s="56"/>
      <c r="BH207" s="56"/>
      <c r="BI207" s="56"/>
      <c r="BJ207" s="56"/>
      <c r="BK207" s="56"/>
      <c r="BL207" s="56"/>
      <c r="BM207" s="56"/>
      <c r="BN207" s="56"/>
      <c r="BO207" s="56"/>
      <c r="BP207" s="107"/>
      <c r="BQ207" s="108"/>
      <c r="BR207" s="108"/>
      <c r="BS207" s="108"/>
      <c r="BT207" s="108"/>
      <c r="BU207" s="108"/>
      <c r="BV207" s="108"/>
      <c r="BW207" s="111"/>
      <c r="BX207" s="118"/>
      <c r="BY207" s="118"/>
      <c r="BZ207" s="118"/>
      <c r="CA207" s="118"/>
      <c r="CB207" s="118"/>
      <c r="CC207" s="118"/>
      <c r="CD207" s="118"/>
      <c r="CE207" s="118"/>
      <c r="CF207" s="118"/>
      <c r="CG207" s="118"/>
      <c r="CH207" s="118"/>
      <c r="CI207" s="118"/>
      <c r="CJ207" s="118"/>
      <c r="CK207" s="118"/>
      <c r="CL207" s="118"/>
      <c r="CM207" s="118"/>
      <c r="CN207" s="112"/>
      <c r="CO207" s="112"/>
      <c r="CP207" s="112"/>
      <c r="CQ207" s="112"/>
      <c r="CR207" s="112"/>
      <c r="CS207" s="112"/>
      <c r="CT207" s="112"/>
      <c r="CU207" s="113"/>
    </row>
    <row r="208" spans="1:99">
      <c r="A208" s="56"/>
      <c r="B208" s="56"/>
      <c r="C208" s="56"/>
      <c r="D208" s="56"/>
      <c r="E208" s="56"/>
      <c r="F208" s="53" t="s">
        <v>288</v>
      </c>
      <c r="G208" s="53"/>
      <c r="H208" s="53"/>
      <c r="I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4"/>
      <c r="BD208" s="55"/>
      <c r="BE208" s="56"/>
      <c r="BF208" s="56"/>
      <c r="BG208" s="56"/>
      <c r="BH208" s="56"/>
      <c r="BI208" s="56"/>
      <c r="BJ208" s="56"/>
      <c r="BK208" s="56"/>
      <c r="BL208" s="56"/>
      <c r="BM208" s="56"/>
      <c r="BN208" s="56"/>
      <c r="BO208" s="56"/>
      <c r="BP208" s="107"/>
      <c r="BQ208" s="108"/>
      <c r="BR208" s="108"/>
      <c r="BS208" s="108"/>
      <c r="BT208" s="108"/>
      <c r="BU208" s="108"/>
      <c r="BV208" s="108"/>
      <c r="BW208" s="111"/>
      <c r="BX208" s="118"/>
      <c r="BY208" s="118"/>
      <c r="BZ208" s="118"/>
      <c r="CA208" s="118"/>
      <c r="CB208" s="118"/>
      <c r="CC208" s="118"/>
      <c r="CD208" s="118"/>
      <c r="CE208" s="118"/>
      <c r="CF208" s="118"/>
      <c r="CG208" s="118"/>
      <c r="CH208" s="118"/>
      <c r="CI208" s="118"/>
      <c r="CJ208" s="118"/>
      <c r="CK208" s="118"/>
      <c r="CL208" s="118"/>
      <c r="CM208" s="118"/>
      <c r="CN208" s="112"/>
      <c r="CO208" s="112"/>
      <c r="CP208" s="112"/>
      <c r="CQ208" s="112"/>
      <c r="CR208" s="112"/>
      <c r="CS208" s="112"/>
      <c r="CT208" s="112"/>
      <c r="CU208" s="113"/>
    </row>
    <row r="209" spans="1:99">
      <c r="A209" s="56"/>
      <c r="B209" s="56"/>
      <c r="C209" s="56"/>
      <c r="D209" s="56"/>
      <c r="E209" s="56"/>
      <c r="F209" s="53" t="s">
        <v>289</v>
      </c>
      <c r="G209" s="53"/>
      <c r="H209" s="53"/>
      <c r="I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4"/>
      <c r="BD209" s="55"/>
      <c r="BE209" s="56"/>
      <c r="BF209" s="56"/>
      <c r="BG209" s="56"/>
      <c r="BH209" s="56"/>
      <c r="BI209" s="56"/>
      <c r="BJ209" s="56"/>
      <c r="BK209" s="56"/>
      <c r="BL209" s="56"/>
      <c r="BM209" s="56"/>
      <c r="BN209" s="56"/>
      <c r="BO209" s="56"/>
      <c r="BP209" s="107"/>
      <c r="BQ209" s="108"/>
      <c r="BR209" s="108"/>
      <c r="BS209" s="108"/>
      <c r="BT209" s="108"/>
      <c r="BU209" s="108"/>
      <c r="BV209" s="108"/>
      <c r="BW209" s="111"/>
      <c r="BX209" s="118"/>
      <c r="BY209" s="118"/>
      <c r="BZ209" s="118"/>
      <c r="CA209" s="118"/>
      <c r="CB209" s="118"/>
      <c r="CC209" s="118"/>
      <c r="CD209" s="118"/>
      <c r="CE209" s="118"/>
      <c r="CF209" s="118"/>
      <c r="CG209" s="118"/>
      <c r="CH209" s="118"/>
      <c r="CI209" s="118"/>
      <c r="CJ209" s="118"/>
      <c r="CK209" s="118"/>
      <c r="CL209" s="118"/>
      <c r="CM209" s="118"/>
      <c r="CN209" s="112"/>
      <c r="CO209" s="112"/>
      <c r="CP209" s="112"/>
      <c r="CQ209" s="112"/>
      <c r="CR209" s="112"/>
      <c r="CS209" s="112"/>
      <c r="CT209" s="112"/>
      <c r="CU209" s="113"/>
    </row>
    <row r="210" spans="1:99">
      <c r="A210" s="56"/>
      <c r="B210" s="56"/>
      <c r="C210" s="56"/>
      <c r="D210" s="56"/>
      <c r="E210" s="56"/>
      <c r="F210" s="53" t="s">
        <v>290</v>
      </c>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4"/>
      <c r="BD210" s="55"/>
      <c r="BE210" s="56"/>
      <c r="BF210" s="56"/>
      <c r="BG210" s="56"/>
      <c r="BH210" s="56"/>
      <c r="BI210" s="56"/>
      <c r="BJ210" s="56"/>
      <c r="BK210" s="56"/>
      <c r="BL210" s="56"/>
      <c r="BM210" s="56"/>
      <c r="BN210" s="56"/>
      <c r="BO210" s="56"/>
      <c r="BP210" s="107"/>
      <c r="BQ210" s="108"/>
      <c r="BR210" s="108"/>
      <c r="BS210" s="108"/>
      <c r="BT210" s="108"/>
      <c r="BU210" s="108"/>
      <c r="BV210" s="108"/>
      <c r="BW210" s="111"/>
      <c r="BX210" s="118"/>
      <c r="BY210" s="118"/>
      <c r="BZ210" s="118"/>
      <c r="CA210" s="118"/>
      <c r="CB210" s="118"/>
      <c r="CC210" s="118"/>
      <c r="CD210" s="118"/>
      <c r="CE210" s="118"/>
      <c r="CF210" s="118"/>
      <c r="CG210" s="118"/>
      <c r="CH210" s="118"/>
      <c r="CI210" s="118"/>
      <c r="CJ210" s="118"/>
      <c r="CK210" s="118"/>
      <c r="CL210" s="118"/>
      <c r="CM210" s="118"/>
      <c r="CN210" s="112"/>
      <c r="CO210" s="112"/>
      <c r="CP210" s="112"/>
      <c r="CQ210" s="112"/>
      <c r="CR210" s="112"/>
      <c r="CS210" s="112"/>
      <c r="CT210" s="112"/>
      <c r="CU210" s="113"/>
    </row>
    <row r="211" spans="1:99" ht="15.75">
      <c r="A211" s="56"/>
      <c r="B211" s="56"/>
      <c r="C211" s="56"/>
      <c r="D211" s="56"/>
      <c r="E211" s="56"/>
      <c r="F211" s="53" t="s">
        <v>291</v>
      </c>
      <c r="G211" s="53"/>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4"/>
      <c r="BD211" s="55"/>
      <c r="BE211" s="56"/>
      <c r="BF211" s="56"/>
      <c r="BG211" s="56"/>
      <c r="BH211" s="56"/>
      <c r="BI211" s="56"/>
      <c r="BJ211" s="56"/>
      <c r="BK211" s="56"/>
      <c r="BL211" s="56"/>
      <c r="BM211" s="56"/>
      <c r="BN211" s="56"/>
      <c r="BO211" s="56"/>
      <c r="BP211" s="76"/>
      <c r="BQ211" s="77"/>
      <c r="BR211" s="77"/>
      <c r="BS211" s="77"/>
      <c r="BT211" s="77"/>
      <c r="BU211" s="77"/>
      <c r="BV211" s="77"/>
      <c r="BW211" s="78"/>
      <c r="BX211" s="118"/>
      <c r="BY211" s="118"/>
      <c r="BZ211" s="118"/>
      <c r="CA211" s="118"/>
      <c r="CB211" s="118"/>
      <c r="CC211" s="118"/>
      <c r="CD211" s="118"/>
      <c r="CE211" s="118"/>
      <c r="CF211" s="118"/>
      <c r="CG211" s="118"/>
      <c r="CH211" s="118"/>
      <c r="CI211" s="118"/>
      <c r="CJ211" s="118"/>
      <c r="CK211" s="118"/>
      <c r="CL211" s="118"/>
      <c r="CM211" s="118"/>
      <c r="CN211" s="112"/>
      <c r="CO211" s="112"/>
      <c r="CP211" s="112"/>
      <c r="CQ211" s="112"/>
      <c r="CR211" s="112"/>
      <c r="CS211" s="112"/>
      <c r="CT211" s="112"/>
      <c r="CU211" s="113"/>
    </row>
    <row r="212" spans="1:99">
      <c r="A212" s="83" t="s">
        <v>292</v>
      </c>
      <c r="B212" s="83"/>
      <c r="C212" s="83"/>
      <c r="D212" s="83"/>
      <c r="E212" s="84"/>
      <c r="F212" s="124" t="s">
        <v>293</v>
      </c>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c r="AG212" s="85"/>
      <c r="AH212" s="85"/>
      <c r="AI212" s="85"/>
      <c r="AJ212" s="85"/>
      <c r="AK212" s="85"/>
      <c r="AL212" s="85"/>
      <c r="AM212" s="85"/>
      <c r="AN212" s="85"/>
      <c r="AO212" s="85"/>
      <c r="AP212" s="85"/>
      <c r="AQ212" s="85"/>
      <c r="AR212" s="85"/>
      <c r="AS212" s="85"/>
      <c r="AT212" s="85"/>
      <c r="AU212" s="85"/>
      <c r="AV212" s="85"/>
      <c r="AW212" s="85"/>
      <c r="AX212" s="85"/>
      <c r="AY212" s="85"/>
      <c r="AZ212" s="85"/>
      <c r="BA212" s="85"/>
      <c r="BB212" s="85"/>
      <c r="BC212" s="85"/>
      <c r="BD212" s="86" t="s">
        <v>294</v>
      </c>
      <c r="BE212" s="87"/>
      <c r="BF212" s="87"/>
      <c r="BG212" s="87"/>
      <c r="BH212" s="87"/>
      <c r="BI212" s="88"/>
      <c r="BJ212" s="92" t="s">
        <v>57</v>
      </c>
      <c r="BK212" s="87"/>
      <c r="BL212" s="87"/>
      <c r="BM212" s="87"/>
      <c r="BN212" s="87"/>
      <c r="BO212" s="88"/>
      <c r="BP212" s="73"/>
      <c r="BQ212" s="74"/>
      <c r="BR212" s="74"/>
      <c r="BS212" s="74"/>
      <c r="BT212" s="74"/>
      <c r="BU212" s="74"/>
      <c r="BV212" s="74"/>
      <c r="BW212" s="75"/>
      <c r="BX212" s="73"/>
      <c r="BY212" s="74"/>
      <c r="BZ212" s="74"/>
      <c r="CA212" s="74"/>
      <c r="CB212" s="74"/>
      <c r="CC212" s="74"/>
      <c r="CD212" s="74"/>
      <c r="CE212" s="75"/>
      <c r="CF212" s="73"/>
      <c r="CG212" s="74"/>
      <c r="CH212" s="74"/>
      <c r="CI212" s="74"/>
      <c r="CJ212" s="74"/>
      <c r="CK212" s="74"/>
      <c r="CL212" s="74"/>
      <c r="CM212" s="75"/>
      <c r="CN212" s="66"/>
      <c r="CO212" s="67"/>
      <c r="CP212" s="67"/>
      <c r="CQ212" s="67"/>
      <c r="CR212" s="67"/>
      <c r="CS212" s="67"/>
      <c r="CT212" s="67"/>
      <c r="CU212" s="68"/>
    </row>
    <row r="213" spans="1:99">
      <c r="A213" s="83"/>
      <c r="B213" s="83"/>
      <c r="C213" s="83"/>
      <c r="D213" s="83"/>
      <c r="E213" s="84"/>
      <c r="F213" s="123" t="s">
        <v>295</v>
      </c>
      <c r="G213" s="119"/>
      <c r="H213" s="119"/>
      <c r="I213" s="119"/>
      <c r="J213" s="119"/>
      <c r="K213" s="119"/>
      <c r="L213" s="119"/>
      <c r="M213" s="119"/>
      <c r="N213" s="119"/>
      <c r="O213" s="119"/>
      <c r="P213" s="119"/>
      <c r="Q213" s="119"/>
      <c r="R213" s="119"/>
      <c r="S213" s="119"/>
      <c r="T213" s="119"/>
      <c r="U213" s="119"/>
      <c r="V213" s="119"/>
      <c r="W213" s="119"/>
      <c r="X213" s="119"/>
      <c r="Y213" s="119"/>
      <c r="Z213" s="119"/>
      <c r="AA213" s="119"/>
      <c r="AB213" s="119"/>
      <c r="AC213" s="119"/>
      <c r="AD213" s="119"/>
      <c r="AE213" s="119"/>
      <c r="AF213" s="119"/>
      <c r="AG213" s="119"/>
      <c r="AH213" s="119"/>
      <c r="AI213" s="119"/>
      <c r="AJ213" s="119"/>
      <c r="AK213" s="119"/>
      <c r="AL213" s="119"/>
      <c r="AM213" s="119"/>
      <c r="AN213" s="119"/>
      <c r="AO213" s="119"/>
      <c r="AP213" s="119"/>
      <c r="AQ213" s="119"/>
      <c r="AR213" s="119"/>
      <c r="AS213" s="119"/>
      <c r="AT213" s="119"/>
      <c r="AU213" s="119"/>
      <c r="AV213" s="119"/>
      <c r="AW213" s="119"/>
      <c r="AX213" s="119"/>
      <c r="AY213" s="119"/>
      <c r="AZ213" s="119"/>
      <c r="BA213" s="119"/>
      <c r="BB213" s="119"/>
      <c r="BC213" s="119"/>
      <c r="BD213" s="110"/>
      <c r="BE213" s="105"/>
      <c r="BF213" s="105"/>
      <c r="BG213" s="105"/>
      <c r="BH213" s="105"/>
      <c r="BI213" s="106"/>
      <c r="BJ213" s="104"/>
      <c r="BK213" s="105"/>
      <c r="BL213" s="105"/>
      <c r="BM213" s="105"/>
      <c r="BN213" s="105"/>
      <c r="BO213" s="106"/>
      <c r="BP213" s="107"/>
      <c r="BQ213" s="108"/>
      <c r="BR213" s="108"/>
      <c r="BS213" s="108"/>
      <c r="BT213" s="108"/>
      <c r="BU213" s="108"/>
      <c r="BV213" s="108"/>
      <c r="BW213" s="111"/>
      <c r="BX213" s="107"/>
      <c r="BY213" s="108"/>
      <c r="BZ213" s="108"/>
      <c r="CA213" s="108"/>
      <c r="CB213" s="108"/>
      <c r="CC213" s="108"/>
      <c r="CD213" s="108"/>
      <c r="CE213" s="111"/>
      <c r="CF213" s="107"/>
      <c r="CG213" s="108"/>
      <c r="CH213" s="108"/>
      <c r="CI213" s="108"/>
      <c r="CJ213" s="108"/>
      <c r="CK213" s="108"/>
      <c r="CL213" s="108"/>
      <c r="CM213" s="111"/>
      <c r="CN213" s="120"/>
      <c r="CO213" s="121"/>
      <c r="CP213" s="121"/>
      <c r="CQ213" s="121"/>
      <c r="CR213" s="121"/>
      <c r="CS213" s="121"/>
      <c r="CT213" s="121"/>
      <c r="CU213" s="122"/>
    </row>
    <row r="214" spans="1:99" ht="15.75">
      <c r="A214" s="83"/>
      <c r="B214" s="83"/>
      <c r="C214" s="83"/>
      <c r="D214" s="83"/>
      <c r="E214" s="84"/>
      <c r="F214" s="72" t="s">
        <v>296</v>
      </c>
      <c r="G214" s="72"/>
      <c r="H214" s="72"/>
      <c r="I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c r="AM214" s="72"/>
      <c r="AN214" s="72"/>
      <c r="AO214" s="72"/>
      <c r="AP214" s="72"/>
      <c r="AQ214" s="72"/>
      <c r="AR214" s="72"/>
      <c r="AS214" s="72"/>
      <c r="AT214" s="72"/>
      <c r="AU214" s="72"/>
      <c r="AV214" s="72"/>
      <c r="AW214" s="72"/>
      <c r="AX214" s="72"/>
      <c r="AY214" s="72"/>
      <c r="AZ214" s="72"/>
      <c r="BA214" s="72"/>
      <c r="BB214" s="72"/>
      <c r="BC214" s="72"/>
      <c r="BD214" s="100"/>
      <c r="BE214" s="62"/>
      <c r="BF214" s="62"/>
      <c r="BG214" s="62"/>
      <c r="BH214" s="62"/>
      <c r="BI214" s="101"/>
      <c r="BJ214" s="102"/>
      <c r="BK214" s="62"/>
      <c r="BL214" s="62"/>
      <c r="BM214" s="62"/>
      <c r="BN214" s="62"/>
      <c r="BO214" s="101"/>
      <c r="BP214" s="76"/>
      <c r="BQ214" s="77"/>
      <c r="BR214" s="77"/>
      <c r="BS214" s="77"/>
      <c r="BT214" s="77"/>
      <c r="BU214" s="77"/>
      <c r="BV214" s="77"/>
      <c r="BW214" s="78"/>
      <c r="BX214" s="76"/>
      <c r="BY214" s="77"/>
      <c r="BZ214" s="77"/>
      <c r="CA214" s="77"/>
      <c r="CB214" s="77"/>
      <c r="CC214" s="77"/>
      <c r="CD214" s="77"/>
      <c r="CE214" s="78"/>
      <c r="CF214" s="76"/>
      <c r="CG214" s="77"/>
      <c r="CH214" s="77"/>
      <c r="CI214" s="77"/>
      <c r="CJ214" s="77"/>
      <c r="CK214" s="77"/>
      <c r="CL214" s="77"/>
      <c r="CM214" s="78"/>
      <c r="CN214" s="79"/>
      <c r="CO214" s="80"/>
      <c r="CP214" s="80"/>
      <c r="CQ214" s="80"/>
      <c r="CR214" s="80"/>
      <c r="CS214" s="80"/>
      <c r="CT214" s="80"/>
      <c r="CU214" s="81"/>
    </row>
    <row r="215" spans="1:99">
      <c r="A215" s="83" t="s">
        <v>297</v>
      </c>
      <c r="B215" s="83"/>
      <c r="C215" s="83"/>
      <c r="D215" s="83"/>
      <c r="E215" s="84"/>
      <c r="F215" s="124" t="s">
        <v>298</v>
      </c>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c r="AG215" s="85"/>
      <c r="AH215" s="85"/>
      <c r="AI215" s="85"/>
      <c r="AJ215" s="85"/>
      <c r="AK215" s="85"/>
      <c r="AL215" s="85"/>
      <c r="AM215" s="85"/>
      <c r="AN215" s="85"/>
      <c r="AO215" s="85"/>
      <c r="AP215" s="85"/>
      <c r="AQ215" s="85"/>
      <c r="AR215" s="85"/>
      <c r="AS215" s="85"/>
      <c r="AT215" s="85"/>
      <c r="AU215" s="85"/>
      <c r="AV215" s="85"/>
      <c r="AW215" s="85"/>
      <c r="AX215" s="85"/>
      <c r="AY215" s="85"/>
      <c r="AZ215" s="85"/>
      <c r="BA215" s="85"/>
      <c r="BB215" s="85"/>
      <c r="BC215" s="85"/>
      <c r="BD215" s="86" t="s">
        <v>299</v>
      </c>
      <c r="BE215" s="87"/>
      <c r="BF215" s="87"/>
      <c r="BG215" s="87"/>
      <c r="BH215" s="87"/>
      <c r="BI215" s="88"/>
      <c r="BJ215" s="92" t="s">
        <v>57</v>
      </c>
      <c r="BK215" s="87"/>
      <c r="BL215" s="87"/>
      <c r="BM215" s="87"/>
      <c r="BN215" s="87"/>
      <c r="BO215" s="88"/>
      <c r="BP215" s="73"/>
      <c r="BQ215" s="74"/>
      <c r="BR215" s="74"/>
      <c r="BS215" s="74"/>
      <c r="BT215" s="74"/>
      <c r="BU215" s="74"/>
      <c r="BV215" s="74"/>
      <c r="BW215" s="75"/>
      <c r="BX215" s="73"/>
      <c r="BY215" s="74"/>
      <c r="BZ215" s="74"/>
      <c r="CA215" s="74"/>
      <c r="CB215" s="74"/>
      <c r="CC215" s="74"/>
      <c r="CD215" s="74"/>
      <c r="CE215" s="75"/>
      <c r="CF215" s="73"/>
      <c r="CG215" s="74"/>
      <c r="CH215" s="74"/>
      <c r="CI215" s="74"/>
      <c r="CJ215" s="74"/>
      <c r="CK215" s="74"/>
      <c r="CL215" s="74"/>
      <c r="CM215" s="75"/>
      <c r="CN215" s="66"/>
      <c r="CO215" s="67"/>
      <c r="CP215" s="67"/>
      <c r="CQ215" s="67"/>
      <c r="CR215" s="67"/>
      <c r="CS215" s="67"/>
      <c r="CT215" s="67"/>
      <c r="CU215" s="68"/>
    </row>
    <row r="216" spans="1:99" ht="15.75">
      <c r="A216" s="83"/>
      <c r="B216" s="83"/>
      <c r="C216" s="83"/>
      <c r="D216" s="83"/>
      <c r="E216" s="84"/>
      <c r="F216" s="72" t="s">
        <v>300</v>
      </c>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72"/>
      <c r="BA216" s="72"/>
      <c r="BB216" s="72"/>
      <c r="BC216" s="72"/>
      <c r="BD216" s="100"/>
      <c r="BE216" s="62"/>
      <c r="BF216" s="62"/>
      <c r="BG216" s="62"/>
      <c r="BH216" s="62"/>
      <c r="BI216" s="101"/>
      <c r="BJ216" s="102"/>
      <c r="BK216" s="62"/>
      <c r="BL216" s="62"/>
      <c r="BM216" s="62"/>
      <c r="BN216" s="62"/>
      <c r="BO216" s="101"/>
      <c r="BP216" s="76"/>
      <c r="BQ216" s="77"/>
      <c r="BR216" s="77"/>
      <c r="BS216" s="77"/>
      <c r="BT216" s="77"/>
      <c r="BU216" s="77"/>
      <c r="BV216" s="77"/>
      <c r="BW216" s="78"/>
      <c r="BX216" s="76"/>
      <c r="BY216" s="77"/>
      <c r="BZ216" s="77"/>
      <c r="CA216" s="77"/>
      <c r="CB216" s="77"/>
      <c r="CC216" s="77"/>
      <c r="CD216" s="77"/>
      <c r="CE216" s="78"/>
      <c r="CF216" s="76"/>
      <c r="CG216" s="77"/>
      <c r="CH216" s="77"/>
      <c r="CI216" s="77"/>
      <c r="CJ216" s="77"/>
      <c r="CK216" s="77"/>
      <c r="CL216" s="77"/>
      <c r="CM216" s="78"/>
      <c r="CN216" s="79"/>
      <c r="CO216" s="80"/>
      <c r="CP216" s="80"/>
      <c r="CQ216" s="80"/>
      <c r="CR216" s="80"/>
      <c r="CS216" s="80"/>
      <c r="CT216" s="80"/>
      <c r="CU216" s="81"/>
    </row>
    <row r="217" spans="1:99">
      <c r="A217" s="83" t="s">
        <v>301</v>
      </c>
      <c r="B217" s="83"/>
      <c r="C217" s="83"/>
      <c r="D217" s="83"/>
      <c r="E217" s="84"/>
      <c r="F217" s="124" t="s">
        <v>293</v>
      </c>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c r="AG217" s="85"/>
      <c r="AH217" s="85"/>
      <c r="AI217" s="85"/>
      <c r="AJ217" s="85"/>
      <c r="AK217" s="85"/>
      <c r="AL217" s="85"/>
      <c r="AM217" s="85"/>
      <c r="AN217" s="85"/>
      <c r="AO217" s="85"/>
      <c r="AP217" s="85"/>
      <c r="AQ217" s="85"/>
      <c r="AR217" s="85"/>
      <c r="AS217" s="85"/>
      <c r="AT217" s="85"/>
      <c r="AU217" s="85"/>
      <c r="AV217" s="85"/>
      <c r="AW217" s="85"/>
      <c r="AX217" s="85"/>
      <c r="AY217" s="85"/>
      <c r="AZ217" s="85"/>
      <c r="BA217" s="85"/>
      <c r="BB217" s="85"/>
      <c r="BC217" s="85"/>
      <c r="BD217" s="86" t="s">
        <v>302</v>
      </c>
      <c r="BE217" s="87"/>
      <c r="BF217" s="87"/>
      <c r="BG217" s="87"/>
      <c r="BH217" s="87"/>
      <c r="BI217" s="88"/>
      <c r="BJ217" s="92" t="s">
        <v>57</v>
      </c>
      <c r="BK217" s="87"/>
      <c r="BL217" s="87"/>
      <c r="BM217" s="87"/>
      <c r="BN217" s="87"/>
      <c r="BO217" s="88"/>
      <c r="BP217" s="73">
        <f>BP202</f>
        <v>5795760</v>
      </c>
      <c r="BQ217" s="74"/>
      <c r="BR217" s="74"/>
      <c r="BS217" s="74"/>
      <c r="BT217" s="74"/>
      <c r="BU217" s="74"/>
      <c r="BV217" s="74"/>
      <c r="BW217" s="75"/>
      <c r="BX217" s="73">
        <f>BX202</f>
        <v>5695760</v>
      </c>
      <c r="BY217" s="74"/>
      <c r="BZ217" s="74"/>
      <c r="CA217" s="74"/>
      <c r="CB217" s="74"/>
      <c r="CC217" s="74"/>
      <c r="CD217" s="74"/>
      <c r="CE217" s="75"/>
      <c r="CF217" s="73">
        <f>CF202</f>
        <v>5795760</v>
      </c>
      <c r="CG217" s="74"/>
      <c r="CH217" s="74"/>
      <c r="CI217" s="74"/>
      <c r="CJ217" s="74"/>
      <c r="CK217" s="74"/>
      <c r="CL217" s="74"/>
      <c r="CM217" s="75"/>
      <c r="CN217" s="66"/>
      <c r="CO217" s="67"/>
      <c r="CP217" s="67"/>
      <c r="CQ217" s="67"/>
      <c r="CR217" s="67"/>
      <c r="CS217" s="67"/>
      <c r="CT217" s="67"/>
      <c r="CU217" s="68"/>
    </row>
    <row r="218" spans="1:99">
      <c r="A218" s="83"/>
      <c r="B218" s="83"/>
      <c r="C218" s="83"/>
      <c r="D218" s="83"/>
      <c r="E218" s="84"/>
      <c r="F218" s="123" t="s">
        <v>303</v>
      </c>
      <c r="G218" s="119"/>
      <c r="H218" s="119"/>
      <c r="I218" s="119"/>
      <c r="J218" s="119"/>
      <c r="K218" s="119"/>
      <c r="L218" s="119"/>
      <c r="M218" s="119"/>
      <c r="N218" s="119"/>
      <c r="O218" s="119"/>
      <c r="P218" s="119"/>
      <c r="Q218" s="119"/>
      <c r="R218" s="119"/>
      <c r="S218" s="119"/>
      <c r="T218" s="119"/>
      <c r="U218" s="119"/>
      <c r="V218" s="119"/>
      <c r="W218" s="119"/>
      <c r="X218" s="119"/>
      <c r="Y218" s="119"/>
      <c r="Z218" s="119"/>
      <c r="AA218" s="119"/>
      <c r="AB218" s="119"/>
      <c r="AC218" s="119"/>
      <c r="AD218" s="119"/>
      <c r="AE218" s="119"/>
      <c r="AF218" s="119"/>
      <c r="AG218" s="119"/>
      <c r="AH218" s="119"/>
      <c r="AI218" s="119"/>
      <c r="AJ218" s="119"/>
      <c r="AK218" s="119"/>
      <c r="AL218" s="119"/>
      <c r="AM218" s="119"/>
      <c r="AN218" s="119"/>
      <c r="AO218" s="119"/>
      <c r="AP218" s="119"/>
      <c r="AQ218" s="119"/>
      <c r="AR218" s="119"/>
      <c r="AS218" s="119"/>
      <c r="AT218" s="119"/>
      <c r="AU218" s="119"/>
      <c r="AV218" s="119"/>
      <c r="AW218" s="119"/>
      <c r="AX218" s="119"/>
      <c r="AY218" s="119"/>
      <c r="AZ218" s="119"/>
      <c r="BA218" s="119"/>
      <c r="BB218" s="119"/>
      <c r="BC218" s="119"/>
      <c r="BD218" s="110"/>
      <c r="BE218" s="105"/>
      <c r="BF218" s="105"/>
      <c r="BG218" s="105"/>
      <c r="BH218" s="105"/>
      <c r="BI218" s="106"/>
      <c r="BJ218" s="104"/>
      <c r="BK218" s="105"/>
      <c r="BL218" s="105"/>
      <c r="BM218" s="105"/>
      <c r="BN218" s="105"/>
      <c r="BO218" s="106"/>
      <c r="BP218" s="107"/>
      <c r="BQ218" s="108"/>
      <c r="BR218" s="108"/>
      <c r="BS218" s="108"/>
      <c r="BT218" s="108"/>
      <c r="BU218" s="108"/>
      <c r="BV218" s="108"/>
      <c r="BW218" s="111"/>
      <c r="BX218" s="107"/>
      <c r="BY218" s="108"/>
      <c r="BZ218" s="108"/>
      <c r="CA218" s="108"/>
      <c r="CB218" s="108"/>
      <c r="CC218" s="108"/>
      <c r="CD218" s="108"/>
      <c r="CE218" s="111"/>
      <c r="CF218" s="107"/>
      <c r="CG218" s="108"/>
      <c r="CH218" s="108"/>
      <c r="CI218" s="108"/>
      <c r="CJ218" s="108"/>
      <c r="CK218" s="108"/>
      <c r="CL218" s="108"/>
      <c r="CM218" s="111"/>
      <c r="CN218" s="120"/>
      <c r="CO218" s="121"/>
      <c r="CP218" s="121"/>
      <c r="CQ218" s="121"/>
      <c r="CR218" s="121"/>
      <c r="CS218" s="121"/>
      <c r="CT218" s="121"/>
      <c r="CU218" s="122"/>
    </row>
    <row r="219" spans="1:99" ht="15.75">
      <c r="A219" s="83"/>
      <c r="B219" s="83"/>
      <c r="C219" s="83"/>
      <c r="D219" s="83"/>
      <c r="E219" s="84"/>
      <c r="F219" s="72" t="s">
        <v>304</v>
      </c>
      <c r="G219" s="72"/>
      <c r="H219" s="72"/>
      <c r="I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c r="AO219" s="72"/>
      <c r="AP219" s="72"/>
      <c r="AQ219" s="72"/>
      <c r="AR219" s="72"/>
      <c r="AS219" s="72"/>
      <c r="AT219" s="72"/>
      <c r="AU219" s="72"/>
      <c r="AV219" s="72"/>
      <c r="AW219" s="72"/>
      <c r="AX219" s="72"/>
      <c r="AY219" s="72"/>
      <c r="AZ219" s="72"/>
      <c r="BA219" s="72"/>
      <c r="BB219" s="72"/>
      <c r="BC219" s="72"/>
      <c r="BD219" s="100"/>
      <c r="BE219" s="62"/>
      <c r="BF219" s="62"/>
      <c r="BG219" s="62"/>
      <c r="BH219" s="62"/>
      <c r="BI219" s="101"/>
      <c r="BJ219" s="102"/>
      <c r="BK219" s="62"/>
      <c r="BL219" s="62"/>
      <c r="BM219" s="62"/>
      <c r="BN219" s="62"/>
      <c r="BO219" s="101"/>
      <c r="BP219" s="76"/>
      <c r="BQ219" s="77"/>
      <c r="BR219" s="77"/>
      <c r="BS219" s="77"/>
      <c r="BT219" s="77"/>
      <c r="BU219" s="77"/>
      <c r="BV219" s="77"/>
      <c r="BW219" s="78"/>
      <c r="BX219" s="76"/>
      <c r="BY219" s="77"/>
      <c r="BZ219" s="77"/>
      <c r="CA219" s="77"/>
      <c r="CB219" s="77"/>
      <c r="CC219" s="77"/>
      <c r="CD219" s="77"/>
      <c r="CE219" s="78"/>
      <c r="CF219" s="76"/>
      <c r="CG219" s="77"/>
      <c r="CH219" s="77"/>
      <c r="CI219" s="77"/>
      <c r="CJ219" s="77"/>
      <c r="CK219" s="77"/>
      <c r="CL219" s="77"/>
      <c r="CM219" s="78"/>
      <c r="CN219" s="79"/>
      <c r="CO219" s="80"/>
      <c r="CP219" s="80"/>
      <c r="CQ219" s="80"/>
      <c r="CR219" s="80"/>
      <c r="CS219" s="80"/>
      <c r="CT219" s="80"/>
      <c r="CU219" s="81"/>
    </row>
    <row r="220" spans="1:99">
      <c r="A220" s="83" t="s">
        <v>305</v>
      </c>
      <c r="B220" s="83"/>
      <c r="C220" s="83"/>
      <c r="D220" s="83"/>
      <c r="E220" s="84"/>
      <c r="F220" s="85" t="s">
        <v>63</v>
      </c>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c r="AG220" s="85"/>
      <c r="AH220" s="85"/>
      <c r="AI220" s="85"/>
      <c r="AJ220" s="85"/>
      <c r="AK220" s="85"/>
      <c r="AL220" s="85"/>
      <c r="AM220" s="85"/>
      <c r="AN220" s="85"/>
      <c r="AO220" s="85"/>
      <c r="AP220" s="85"/>
      <c r="AQ220" s="85"/>
      <c r="AR220" s="85"/>
      <c r="AS220" s="85"/>
      <c r="AT220" s="85"/>
      <c r="AU220" s="85"/>
      <c r="AV220" s="85"/>
      <c r="AW220" s="85"/>
      <c r="AX220" s="85"/>
      <c r="AY220" s="85"/>
      <c r="AZ220" s="85"/>
      <c r="BA220" s="85"/>
      <c r="BB220" s="85"/>
      <c r="BC220" s="85"/>
      <c r="BD220" s="86" t="s">
        <v>306</v>
      </c>
      <c r="BE220" s="87"/>
      <c r="BF220" s="87"/>
      <c r="BG220" s="87"/>
      <c r="BH220" s="87"/>
      <c r="BI220" s="88"/>
      <c r="BJ220" s="92" t="s">
        <v>57</v>
      </c>
      <c r="BK220" s="87"/>
      <c r="BL220" s="87"/>
      <c r="BM220" s="87"/>
      <c r="BN220" s="87"/>
      <c r="BO220" s="88"/>
      <c r="BP220" s="73">
        <f>BP202-BP226</f>
        <v>5795760</v>
      </c>
      <c r="BQ220" s="74"/>
      <c r="BR220" s="74"/>
      <c r="BS220" s="74"/>
      <c r="BT220" s="74"/>
      <c r="BU220" s="74"/>
      <c r="BV220" s="74"/>
      <c r="BW220" s="75"/>
      <c r="BX220" s="73">
        <f>BX202-BX226</f>
        <v>5695760</v>
      </c>
      <c r="BY220" s="74"/>
      <c r="BZ220" s="74"/>
      <c r="CA220" s="74"/>
      <c r="CB220" s="74"/>
      <c r="CC220" s="74"/>
      <c r="CD220" s="74"/>
      <c r="CE220" s="75"/>
      <c r="CF220" s="73">
        <f>CF202-CF226</f>
        <v>5795760</v>
      </c>
      <c r="CG220" s="74"/>
      <c r="CH220" s="74"/>
      <c r="CI220" s="74"/>
      <c r="CJ220" s="74"/>
      <c r="CK220" s="74"/>
      <c r="CL220" s="74"/>
      <c r="CM220" s="75"/>
      <c r="CN220" s="66"/>
      <c r="CO220" s="67"/>
      <c r="CP220" s="67"/>
      <c r="CQ220" s="67"/>
      <c r="CR220" s="67"/>
      <c r="CS220" s="67"/>
      <c r="CT220" s="67"/>
      <c r="CU220" s="68"/>
    </row>
    <row r="221" spans="1:99">
      <c r="A221" s="83"/>
      <c r="B221" s="83"/>
      <c r="C221" s="83"/>
      <c r="D221" s="83"/>
      <c r="E221" s="84"/>
      <c r="F221" s="119" t="s">
        <v>307</v>
      </c>
      <c r="G221" s="119"/>
      <c r="H221" s="119"/>
      <c r="I221" s="119"/>
      <c r="J221" s="119"/>
      <c r="K221" s="119"/>
      <c r="L221" s="119"/>
      <c r="M221" s="119"/>
      <c r="N221" s="119"/>
      <c r="O221" s="119"/>
      <c r="P221" s="119"/>
      <c r="Q221" s="119"/>
      <c r="R221" s="119"/>
      <c r="S221" s="119"/>
      <c r="T221" s="119"/>
      <c r="U221" s="119"/>
      <c r="V221" s="119"/>
      <c r="W221" s="119"/>
      <c r="X221" s="119"/>
      <c r="Y221" s="119"/>
      <c r="Z221" s="119"/>
      <c r="AA221" s="119"/>
      <c r="AB221" s="119"/>
      <c r="AC221" s="119"/>
      <c r="AD221" s="119"/>
      <c r="AE221" s="119"/>
      <c r="AF221" s="119"/>
      <c r="AG221" s="119"/>
      <c r="AH221" s="119"/>
      <c r="AI221" s="119"/>
      <c r="AJ221" s="119"/>
      <c r="AK221" s="119"/>
      <c r="AL221" s="119"/>
      <c r="AM221" s="119"/>
      <c r="AN221" s="119"/>
      <c r="AO221" s="119"/>
      <c r="AP221" s="119"/>
      <c r="AQ221" s="119"/>
      <c r="AR221" s="119"/>
      <c r="AS221" s="119"/>
      <c r="AT221" s="119"/>
      <c r="AU221" s="119"/>
      <c r="AV221" s="119"/>
      <c r="AW221" s="119"/>
      <c r="AX221" s="119"/>
      <c r="AY221" s="119"/>
      <c r="AZ221" s="119"/>
      <c r="BA221" s="119"/>
      <c r="BB221" s="119"/>
      <c r="BC221" s="119"/>
      <c r="BD221" s="110"/>
      <c r="BE221" s="105"/>
      <c r="BF221" s="105"/>
      <c r="BG221" s="105"/>
      <c r="BH221" s="105"/>
      <c r="BI221" s="106"/>
      <c r="BJ221" s="104"/>
      <c r="BK221" s="105"/>
      <c r="BL221" s="105"/>
      <c r="BM221" s="105"/>
      <c r="BN221" s="105"/>
      <c r="BO221" s="106"/>
      <c r="BP221" s="107"/>
      <c r="BQ221" s="108"/>
      <c r="BR221" s="108"/>
      <c r="BS221" s="108"/>
      <c r="BT221" s="108"/>
      <c r="BU221" s="108"/>
      <c r="BV221" s="108"/>
      <c r="BW221" s="111"/>
      <c r="BX221" s="107"/>
      <c r="BY221" s="108"/>
      <c r="BZ221" s="108"/>
      <c r="CA221" s="108"/>
      <c r="CB221" s="108"/>
      <c r="CC221" s="108"/>
      <c r="CD221" s="108"/>
      <c r="CE221" s="111"/>
      <c r="CF221" s="107"/>
      <c r="CG221" s="108"/>
      <c r="CH221" s="108"/>
      <c r="CI221" s="108"/>
      <c r="CJ221" s="108"/>
      <c r="CK221" s="108"/>
      <c r="CL221" s="108"/>
      <c r="CM221" s="111"/>
      <c r="CN221" s="120"/>
      <c r="CO221" s="121"/>
      <c r="CP221" s="121"/>
      <c r="CQ221" s="121"/>
      <c r="CR221" s="121"/>
      <c r="CS221" s="121"/>
      <c r="CT221" s="121"/>
      <c r="CU221" s="122"/>
    </row>
    <row r="222" spans="1:99">
      <c r="A222" s="83"/>
      <c r="B222" s="83"/>
      <c r="C222" s="83"/>
      <c r="D222" s="83"/>
      <c r="E222" s="84"/>
      <c r="F222" s="72" t="s">
        <v>308</v>
      </c>
      <c r="G222" s="72"/>
      <c r="H222" s="72"/>
      <c r="I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c r="AK222" s="72"/>
      <c r="AL222" s="72"/>
      <c r="AM222" s="72"/>
      <c r="AN222" s="72"/>
      <c r="AO222" s="72"/>
      <c r="AP222" s="72"/>
      <c r="AQ222" s="72"/>
      <c r="AR222" s="72"/>
      <c r="AS222" s="72"/>
      <c r="AT222" s="72"/>
      <c r="AU222" s="72"/>
      <c r="AV222" s="72"/>
      <c r="AW222" s="72"/>
      <c r="AX222" s="72"/>
      <c r="AY222" s="72"/>
      <c r="AZ222" s="72"/>
      <c r="BA222" s="72"/>
      <c r="BB222" s="72"/>
      <c r="BC222" s="72"/>
      <c r="BD222" s="100"/>
      <c r="BE222" s="62"/>
      <c r="BF222" s="62"/>
      <c r="BG222" s="62"/>
      <c r="BH222" s="62"/>
      <c r="BI222" s="101"/>
      <c r="BJ222" s="102"/>
      <c r="BK222" s="62"/>
      <c r="BL222" s="62"/>
      <c r="BM222" s="62"/>
      <c r="BN222" s="62"/>
      <c r="BO222" s="101"/>
      <c r="BP222" s="76"/>
      <c r="BQ222" s="77"/>
      <c r="BR222" s="77"/>
      <c r="BS222" s="77"/>
      <c r="BT222" s="77"/>
      <c r="BU222" s="77"/>
      <c r="BV222" s="77"/>
      <c r="BW222" s="78"/>
      <c r="BX222" s="76"/>
      <c r="BY222" s="77"/>
      <c r="BZ222" s="77"/>
      <c r="CA222" s="77"/>
      <c r="CB222" s="77"/>
      <c r="CC222" s="77"/>
      <c r="CD222" s="77"/>
      <c r="CE222" s="78"/>
      <c r="CF222" s="76"/>
      <c r="CG222" s="77"/>
      <c r="CH222" s="77"/>
      <c r="CI222" s="77"/>
      <c r="CJ222" s="77"/>
      <c r="CK222" s="77"/>
      <c r="CL222" s="77"/>
      <c r="CM222" s="78"/>
      <c r="CN222" s="79"/>
      <c r="CO222" s="80"/>
      <c r="CP222" s="80"/>
      <c r="CQ222" s="80"/>
      <c r="CR222" s="80"/>
      <c r="CS222" s="80"/>
      <c r="CT222" s="80"/>
      <c r="CU222" s="81"/>
    </row>
    <row r="223" spans="1:99">
      <c r="A223" s="83" t="s">
        <v>309</v>
      </c>
      <c r="B223" s="83"/>
      <c r="C223" s="83"/>
      <c r="D223" s="83"/>
      <c r="E223" s="84"/>
      <c r="F223" s="85" t="s">
        <v>63</v>
      </c>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c r="AG223" s="85"/>
      <c r="AH223" s="85"/>
      <c r="AI223" s="85"/>
      <c r="AJ223" s="85"/>
      <c r="AK223" s="85"/>
      <c r="AL223" s="85"/>
      <c r="AM223" s="85"/>
      <c r="AN223" s="85"/>
      <c r="AO223" s="85"/>
      <c r="AP223" s="85"/>
      <c r="AQ223" s="85"/>
      <c r="AR223" s="85"/>
      <c r="AS223" s="85"/>
      <c r="AT223" s="85"/>
      <c r="AU223" s="85"/>
      <c r="AV223" s="85"/>
      <c r="AW223" s="85"/>
      <c r="AX223" s="85"/>
      <c r="AY223" s="85"/>
      <c r="AZ223" s="85"/>
      <c r="BA223" s="85"/>
      <c r="BB223" s="85"/>
      <c r="BC223" s="85"/>
      <c r="BD223" s="86" t="s">
        <v>310</v>
      </c>
      <c r="BE223" s="87"/>
      <c r="BF223" s="87"/>
      <c r="BG223" s="87"/>
      <c r="BH223" s="87"/>
      <c r="BI223" s="88"/>
      <c r="BJ223" s="92" t="s">
        <v>57</v>
      </c>
      <c r="BK223" s="87"/>
      <c r="BL223" s="87"/>
      <c r="BM223" s="87"/>
      <c r="BN223" s="87"/>
      <c r="BO223" s="88"/>
      <c r="BP223" s="73">
        <f>BP220</f>
        <v>5795760</v>
      </c>
      <c r="BQ223" s="74"/>
      <c r="BR223" s="74"/>
      <c r="BS223" s="74"/>
      <c r="BT223" s="74"/>
      <c r="BU223" s="74"/>
      <c r="BV223" s="74"/>
      <c r="BW223" s="75"/>
      <c r="BX223" s="73">
        <f>BX220</f>
        <v>5695760</v>
      </c>
      <c r="BY223" s="74"/>
      <c r="BZ223" s="74"/>
      <c r="CA223" s="74"/>
      <c r="CB223" s="74"/>
      <c r="CC223" s="74"/>
      <c r="CD223" s="74"/>
      <c r="CE223" s="75"/>
      <c r="CF223" s="73">
        <f>CF220</f>
        <v>5795760</v>
      </c>
      <c r="CG223" s="74"/>
      <c r="CH223" s="74"/>
      <c r="CI223" s="74"/>
      <c r="CJ223" s="74"/>
      <c r="CK223" s="74"/>
      <c r="CL223" s="74"/>
      <c r="CM223" s="75"/>
      <c r="CN223" s="66"/>
      <c r="CO223" s="67"/>
      <c r="CP223" s="67"/>
      <c r="CQ223" s="67"/>
      <c r="CR223" s="67"/>
      <c r="CS223" s="67"/>
      <c r="CT223" s="67"/>
      <c r="CU223" s="68"/>
    </row>
    <row r="224" spans="1:99">
      <c r="A224" s="83"/>
      <c r="B224" s="83"/>
      <c r="C224" s="83"/>
      <c r="D224" s="83"/>
      <c r="E224" s="84"/>
      <c r="F224" s="72" t="s">
        <v>311</v>
      </c>
      <c r="G224" s="72"/>
      <c r="H224" s="72"/>
      <c r="I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c r="AH224" s="72"/>
      <c r="AI224" s="72"/>
      <c r="AJ224" s="72"/>
      <c r="AK224" s="72"/>
      <c r="AL224" s="72"/>
      <c r="AM224" s="72"/>
      <c r="AN224" s="72"/>
      <c r="AO224" s="72"/>
      <c r="AP224" s="72"/>
      <c r="AQ224" s="72"/>
      <c r="AR224" s="72"/>
      <c r="AS224" s="72"/>
      <c r="AT224" s="72"/>
      <c r="AU224" s="72"/>
      <c r="AV224" s="72"/>
      <c r="AW224" s="72"/>
      <c r="AX224" s="72"/>
      <c r="AY224" s="72"/>
      <c r="AZ224" s="72"/>
      <c r="BA224" s="72"/>
      <c r="BB224" s="72"/>
      <c r="BC224" s="72"/>
      <c r="BD224" s="100"/>
      <c r="BE224" s="62"/>
      <c r="BF224" s="62"/>
      <c r="BG224" s="62"/>
      <c r="BH224" s="62"/>
      <c r="BI224" s="101"/>
      <c r="BJ224" s="102"/>
      <c r="BK224" s="62"/>
      <c r="BL224" s="62"/>
      <c r="BM224" s="62"/>
      <c r="BN224" s="62"/>
      <c r="BO224" s="101"/>
      <c r="BP224" s="76"/>
      <c r="BQ224" s="77"/>
      <c r="BR224" s="77"/>
      <c r="BS224" s="77"/>
      <c r="BT224" s="77"/>
      <c r="BU224" s="77"/>
      <c r="BV224" s="77"/>
      <c r="BW224" s="78"/>
      <c r="BX224" s="76"/>
      <c r="BY224" s="77"/>
      <c r="BZ224" s="77"/>
      <c r="CA224" s="77"/>
      <c r="CB224" s="77"/>
      <c r="CC224" s="77"/>
      <c r="CD224" s="77"/>
      <c r="CE224" s="78"/>
      <c r="CF224" s="76"/>
      <c r="CG224" s="77"/>
      <c r="CH224" s="77"/>
      <c r="CI224" s="77"/>
      <c r="CJ224" s="77"/>
      <c r="CK224" s="77"/>
      <c r="CL224" s="77"/>
      <c r="CM224" s="78"/>
      <c r="CN224" s="79"/>
      <c r="CO224" s="80"/>
      <c r="CP224" s="80"/>
      <c r="CQ224" s="80"/>
      <c r="CR224" s="80"/>
      <c r="CS224" s="80"/>
      <c r="CT224" s="80"/>
      <c r="CU224" s="81"/>
    </row>
    <row r="225" spans="1:99" ht="15.75">
      <c r="A225" s="83" t="s">
        <v>312</v>
      </c>
      <c r="B225" s="83"/>
      <c r="C225" s="83"/>
      <c r="D225" s="83"/>
      <c r="E225" s="84"/>
      <c r="F225" s="54" t="s">
        <v>313</v>
      </c>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c r="AO225" s="114"/>
      <c r="AP225" s="114"/>
      <c r="AQ225" s="114"/>
      <c r="AR225" s="114"/>
      <c r="AS225" s="114"/>
      <c r="AT225" s="114"/>
      <c r="AU225" s="114"/>
      <c r="AV225" s="114"/>
      <c r="AW225" s="114"/>
      <c r="AX225" s="114"/>
      <c r="AY225" s="114"/>
      <c r="AZ225" s="114"/>
      <c r="BA225" s="114"/>
      <c r="BB225" s="114"/>
      <c r="BC225" s="114"/>
      <c r="BD225" s="55" t="s">
        <v>314</v>
      </c>
      <c r="BE225" s="56"/>
      <c r="BF225" s="56"/>
      <c r="BG225" s="56"/>
      <c r="BH225" s="56"/>
      <c r="BI225" s="56"/>
      <c r="BJ225" s="56" t="s">
        <v>57</v>
      </c>
      <c r="BK225" s="56"/>
      <c r="BL225" s="56"/>
      <c r="BM225" s="56"/>
      <c r="BN225" s="56"/>
      <c r="BO225" s="56"/>
      <c r="BP225" s="115"/>
      <c r="BQ225" s="116"/>
      <c r="BR225" s="116"/>
      <c r="BS225" s="116"/>
      <c r="BT225" s="116"/>
      <c r="BU225" s="116"/>
      <c r="BV225" s="116"/>
      <c r="BW225" s="117"/>
      <c r="BX225" s="118"/>
      <c r="BY225" s="118"/>
      <c r="BZ225" s="118"/>
      <c r="CA225" s="118"/>
      <c r="CB225" s="118"/>
      <c r="CC225" s="118"/>
      <c r="CD225" s="118"/>
      <c r="CE225" s="118"/>
      <c r="CF225" s="118"/>
      <c r="CG225" s="118"/>
      <c r="CH225" s="118"/>
      <c r="CI225" s="118"/>
      <c r="CJ225" s="118"/>
      <c r="CK225" s="118"/>
      <c r="CL225" s="118"/>
      <c r="CM225" s="118"/>
      <c r="CN225" s="112"/>
      <c r="CO225" s="112"/>
      <c r="CP225" s="112"/>
      <c r="CQ225" s="112"/>
      <c r="CR225" s="112"/>
      <c r="CS225" s="112"/>
      <c r="CT225" s="112"/>
      <c r="CU225" s="113"/>
    </row>
    <row r="226" spans="1:99" ht="0.85" customHeight="1">
      <c r="A226" s="83" t="s">
        <v>315</v>
      </c>
      <c r="B226" s="83"/>
      <c r="C226" s="83"/>
      <c r="D226" s="83"/>
      <c r="E226" s="84"/>
      <c r="F226" s="85" t="s">
        <v>316</v>
      </c>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c r="AG226" s="85"/>
      <c r="AH226" s="85"/>
      <c r="AI226" s="85"/>
      <c r="AJ226" s="85"/>
      <c r="AK226" s="85"/>
      <c r="AL226" s="85"/>
      <c r="AM226" s="85"/>
      <c r="AN226" s="85"/>
      <c r="AO226" s="85"/>
      <c r="AP226" s="85"/>
      <c r="AQ226" s="85"/>
      <c r="AR226" s="85"/>
      <c r="AS226" s="85"/>
      <c r="AT226" s="85"/>
      <c r="AU226" s="85"/>
      <c r="AV226" s="85"/>
      <c r="AW226" s="85"/>
      <c r="AX226" s="85"/>
      <c r="AY226" s="85"/>
      <c r="AZ226" s="85"/>
      <c r="BA226" s="85"/>
      <c r="BB226" s="85"/>
      <c r="BC226" s="85"/>
      <c r="BD226" s="86" t="s">
        <v>317</v>
      </c>
      <c r="BE226" s="87"/>
      <c r="BF226" s="87"/>
      <c r="BG226" s="87"/>
      <c r="BH226" s="87"/>
      <c r="BI226" s="88"/>
      <c r="BJ226" s="92" t="s">
        <v>57</v>
      </c>
      <c r="BK226" s="87"/>
      <c r="BL226" s="87"/>
      <c r="BM226" s="87"/>
      <c r="BN226" s="87"/>
      <c r="BO226" s="88"/>
      <c r="BP226" s="73">
        <f>BP228</f>
        <v>0</v>
      </c>
      <c r="BQ226" s="74"/>
      <c r="BR226" s="74"/>
      <c r="BS226" s="74"/>
      <c r="BT226" s="74"/>
      <c r="BU226" s="74"/>
      <c r="BV226" s="74"/>
      <c r="BW226" s="75"/>
      <c r="BX226" s="73">
        <f>BX228</f>
        <v>0</v>
      </c>
      <c r="BY226" s="74"/>
      <c r="BZ226" s="74"/>
      <c r="CA226" s="74"/>
      <c r="CB226" s="74"/>
      <c r="CC226" s="74"/>
      <c r="CD226" s="74"/>
      <c r="CE226" s="75"/>
      <c r="CF226" s="73">
        <f>CF228</f>
        <v>0</v>
      </c>
      <c r="CG226" s="74"/>
      <c r="CH226" s="74"/>
      <c r="CI226" s="74"/>
      <c r="CJ226" s="74"/>
      <c r="CK226" s="74"/>
      <c r="CL226" s="74"/>
      <c r="CM226" s="75"/>
      <c r="CN226" s="66"/>
      <c r="CO226" s="67"/>
      <c r="CP226" s="67"/>
      <c r="CQ226" s="67"/>
      <c r="CR226" s="67"/>
      <c r="CS226" s="67"/>
      <c r="CT226" s="67"/>
      <c r="CU226" s="68"/>
    </row>
    <row r="227" spans="1:99">
      <c r="A227" s="83"/>
      <c r="B227" s="83"/>
      <c r="C227" s="83"/>
      <c r="D227" s="83"/>
      <c r="E227" s="84"/>
      <c r="F227" s="72" t="s">
        <v>318</v>
      </c>
      <c r="G227" s="72"/>
      <c r="H227" s="72"/>
      <c r="I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c r="AL227" s="72"/>
      <c r="AM227" s="72"/>
      <c r="AN227" s="72"/>
      <c r="AO227" s="72"/>
      <c r="AP227" s="72"/>
      <c r="AQ227" s="72"/>
      <c r="AR227" s="72"/>
      <c r="AS227" s="72"/>
      <c r="AT227" s="72"/>
      <c r="AU227" s="72"/>
      <c r="AV227" s="72"/>
      <c r="AW227" s="72"/>
      <c r="AX227" s="72"/>
      <c r="AY227" s="72"/>
      <c r="AZ227" s="72"/>
      <c r="BA227" s="72"/>
      <c r="BB227" s="72"/>
      <c r="BC227" s="72"/>
      <c r="BD227" s="100"/>
      <c r="BE227" s="62"/>
      <c r="BF227" s="62"/>
      <c r="BG227" s="62"/>
      <c r="BH227" s="62"/>
      <c r="BI227" s="101"/>
      <c r="BJ227" s="102"/>
      <c r="BK227" s="62"/>
      <c r="BL227" s="62"/>
      <c r="BM227" s="62"/>
      <c r="BN227" s="62"/>
      <c r="BO227" s="101"/>
      <c r="BP227" s="76"/>
      <c r="BQ227" s="77"/>
      <c r="BR227" s="77"/>
      <c r="BS227" s="77"/>
      <c r="BT227" s="77"/>
      <c r="BU227" s="77"/>
      <c r="BV227" s="77"/>
      <c r="BW227" s="78"/>
      <c r="BX227" s="76"/>
      <c r="BY227" s="77"/>
      <c r="BZ227" s="77"/>
      <c r="CA227" s="77"/>
      <c r="CB227" s="77"/>
      <c r="CC227" s="77"/>
      <c r="CD227" s="77"/>
      <c r="CE227" s="78"/>
      <c r="CF227" s="76"/>
      <c r="CG227" s="77"/>
      <c r="CH227" s="77"/>
      <c r="CI227" s="77"/>
      <c r="CJ227" s="77"/>
      <c r="CK227" s="77"/>
      <c r="CL227" s="77"/>
      <c r="CM227" s="78"/>
      <c r="CN227" s="79"/>
      <c r="CO227" s="80"/>
      <c r="CP227" s="80"/>
      <c r="CQ227" s="80"/>
      <c r="CR227" s="80"/>
      <c r="CS227" s="80"/>
      <c r="CT227" s="80"/>
      <c r="CU227" s="81"/>
    </row>
    <row r="228" spans="1:99" hidden="1">
      <c r="A228" s="83" t="s">
        <v>319</v>
      </c>
      <c r="B228" s="83"/>
      <c r="C228" s="83"/>
      <c r="D228" s="83"/>
      <c r="E228" s="84"/>
      <c r="F228" s="85" t="s">
        <v>63</v>
      </c>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c r="AG228" s="85"/>
      <c r="AH228" s="85"/>
      <c r="AI228" s="85"/>
      <c r="AJ228" s="85"/>
      <c r="AK228" s="85"/>
      <c r="AL228" s="85"/>
      <c r="AM228" s="85"/>
      <c r="AN228" s="85"/>
      <c r="AO228" s="85"/>
      <c r="AP228" s="85"/>
      <c r="AQ228" s="85"/>
      <c r="AR228" s="85"/>
      <c r="AS228" s="85"/>
      <c r="AT228" s="85"/>
      <c r="AU228" s="85"/>
      <c r="AV228" s="85"/>
      <c r="AW228" s="85"/>
      <c r="AX228" s="85"/>
      <c r="AY228" s="85"/>
      <c r="AZ228" s="85"/>
      <c r="BA228" s="85"/>
      <c r="BB228" s="85"/>
      <c r="BC228" s="85"/>
      <c r="BD228" s="86" t="s">
        <v>320</v>
      </c>
      <c r="BE228" s="87"/>
      <c r="BF228" s="87"/>
      <c r="BG228" s="87"/>
      <c r="BH228" s="87"/>
      <c r="BI228" s="88"/>
      <c r="BJ228" s="92" t="s">
        <v>57</v>
      </c>
      <c r="BK228" s="87"/>
      <c r="BL228" s="87"/>
      <c r="BM228" s="87"/>
      <c r="BN228" s="87"/>
      <c r="BO228" s="88"/>
      <c r="BP228" s="73">
        <f>BL145</f>
        <v>0</v>
      </c>
      <c r="BQ228" s="74"/>
      <c r="BR228" s="74"/>
      <c r="BS228" s="74"/>
      <c r="BT228" s="74"/>
      <c r="BU228" s="74"/>
      <c r="BV228" s="74"/>
      <c r="BW228" s="75"/>
      <c r="BX228" s="73">
        <f>BU145</f>
        <v>0</v>
      </c>
      <c r="BY228" s="74"/>
      <c r="BZ228" s="74"/>
      <c r="CA228" s="74"/>
      <c r="CB228" s="74"/>
      <c r="CC228" s="74"/>
      <c r="CD228" s="74"/>
      <c r="CE228" s="75"/>
      <c r="CF228" s="73">
        <f>CD145</f>
        <v>0</v>
      </c>
      <c r="CG228" s="74"/>
      <c r="CH228" s="74"/>
      <c r="CI228" s="74"/>
      <c r="CJ228" s="74"/>
      <c r="CK228" s="74"/>
      <c r="CL228" s="74"/>
      <c r="CM228" s="75"/>
      <c r="CN228" s="66"/>
      <c r="CO228" s="67"/>
      <c r="CP228" s="67"/>
      <c r="CQ228" s="67"/>
      <c r="CR228" s="67"/>
      <c r="CS228" s="67"/>
      <c r="CT228" s="67"/>
      <c r="CU228" s="68"/>
    </row>
    <row r="229" spans="1:99">
      <c r="A229" s="83"/>
      <c r="B229" s="83"/>
      <c r="C229" s="83"/>
      <c r="D229" s="83"/>
      <c r="E229" s="84"/>
      <c r="F229" s="72" t="s">
        <v>311</v>
      </c>
      <c r="G229" s="72"/>
      <c r="H229" s="72"/>
      <c r="I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c r="AL229" s="72"/>
      <c r="AM229" s="72"/>
      <c r="AN229" s="72"/>
      <c r="AO229" s="72"/>
      <c r="AP229" s="72"/>
      <c r="AQ229" s="72"/>
      <c r="AR229" s="72"/>
      <c r="AS229" s="72"/>
      <c r="AT229" s="72"/>
      <c r="AU229" s="72"/>
      <c r="AV229" s="72"/>
      <c r="AW229" s="72"/>
      <c r="AX229" s="72"/>
      <c r="AY229" s="72"/>
      <c r="AZ229" s="72"/>
      <c r="BA229" s="72"/>
      <c r="BB229" s="72"/>
      <c r="BC229" s="72"/>
      <c r="BD229" s="100"/>
      <c r="BE229" s="62"/>
      <c r="BF229" s="62"/>
      <c r="BG229" s="62"/>
      <c r="BH229" s="62"/>
      <c r="BI229" s="101"/>
      <c r="BJ229" s="102"/>
      <c r="BK229" s="62"/>
      <c r="BL229" s="62"/>
      <c r="BM229" s="62"/>
      <c r="BN229" s="62"/>
      <c r="BO229" s="101"/>
      <c r="BP229" s="76"/>
      <c r="BQ229" s="77"/>
      <c r="BR229" s="77"/>
      <c r="BS229" s="77"/>
      <c r="BT229" s="77"/>
      <c r="BU229" s="77"/>
      <c r="BV229" s="77"/>
      <c r="BW229" s="78"/>
      <c r="BX229" s="76"/>
      <c r="BY229" s="77"/>
      <c r="BZ229" s="77"/>
      <c r="CA229" s="77"/>
      <c r="CB229" s="77"/>
      <c r="CC229" s="77"/>
      <c r="CD229" s="77"/>
      <c r="CE229" s="78"/>
      <c r="CF229" s="76"/>
      <c r="CG229" s="77"/>
      <c r="CH229" s="77"/>
      <c r="CI229" s="77"/>
      <c r="CJ229" s="77"/>
      <c r="CK229" s="77"/>
      <c r="CL229" s="77"/>
      <c r="CM229" s="78"/>
      <c r="CN229" s="79"/>
      <c r="CO229" s="80"/>
      <c r="CP229" s="80"/>
      <c r="CQ229" s="80"/>
      <c r="CR229" s="80"/>
      <c r="CS229" s="80"/>
      <c r="CT229" s="80"/>
      <c r="CU229" s="81"/>
    </row>
    <row r="230" spans="1:99" ht="15.75">
      <c r="A230" s="83" t="s">
        <v>321</v>
      </c>
      <c r="B230" s="83"/>
      <c r="C230" s="83"/>
      <c r="D230" s="83"/>
      <c r="E230" s="84"/>
      <c r="F230" s="54" t="s">
        <v>313</v>
      </c>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c r="AO230" s="114"/>
      <c r="AP230" s="114"/>
      <c r="AQ230" s="114"/>
      <c r="AR230" s="114"/>
      <c r="AS230" s="114"/>
      <c r="AT230" s="114"/>
      <c r="AU230" s="114"/>
      <c r="AV230" s="114"/>
      <c r="AW230" s="114"/>
      <c r="AX230" s="114"/>
      <c r="AY230" s="114"/>
      <c r="AZ230" s="114"/>
      <c r="BA230" s="114"/>
      <c r="BB230" s="114"/>
      <c r="BC230" s="114"/>
      <c r="BD230" s="55" t="s">
        <v>322</v>
      </c>
      <c r="BE230" s="56"/>
      <c r="BF230" s="56"/>
      <c r="BG230" s="56"/>
      <c r="BH230" s="56"/>
      <c r="BI230" s="56"/>
      <c r="BJ230" s="56" t="s">
        <v>57</v>
      </c>
      <c r="BK230" s="56"/>
      <c r="BL230" s="56"/>
      <c r="BM230" s="56"/>
      <c r="BN230" s="56"/>
      <c r="BO230" s="56"/>
      <c r="BP230" s="115"/>
      <c r="BQ230" s="116"/>
      <c r="BR230" s="116"/>
      <c r="BS230" s="116"/>
      <c r="BT230" s="116"/>
      <c r="BU230" s="116"/>
      <c r="BV230" s="116"/>
      <c r="BW230" s="117"/>
      <c r="BX230" s="118"/>
      <c r="BY230" s="118"/>
      <c r="BZ230" s="118"/>
      <c r="CA230" s="118"/>
      <c r="CB230" s="118"/>
      <c r="CC230" s="118"/>
      <c r="CD230" s="118"/>
      <c r="CE230" s="118"/>
      <c r="CF230" s="118"/>
      <c r="CG230" s="118"/>
      <c r="CH230" s="118"/>
      <c r="CI230" s="118"/>
      <c r="CJ230" s="118"/>
      <c r="CK230" s="118"/>
      <c r="CL230" s="118"/>
      <c r="CM230" s="118"/>
      <c r="CN230" s="112"/>
      <c r="CO230" s="112"/>
      <c r="CP230" s="112"/>
      <c r="CQ230" s="112"/>
      <c r="CR230" s="112"/>
      <c r="CS230" s="112"/>
      <c r="CT230" s="112"/>
      <c r="CU230" s="113"/>
    </row>
    <row r="231" spans="1:99" ht="15.75">
      <c r="A231" s="83" t="s">
        <v>323</v>
      </c>
      <c r="B231" s="83"/>
      <c r="C231" s="83"/>
      <c r="D231" s="83"/>
      <c r="E231" s="84"/>
      <c r="F231" s="54" t="s">
        <v>324</v>
      </c>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c r="AO231" s="114"/>
      <c r="AP231" s="114"/>
      <c r="AQ231" s="114"/>
      <c r="AR231" s="114"/>
      <c r="AS231" s="114"/>
      <c r="AT231" s="114"/>
      <c r="AU231" s="114"/>
      <c r="AV231" s="114"/>
      <c r="AW231" s="114"/>
      <c r="AX231" s="114"/>
      <c r="AY231" s="114"/>
      <c r="AZ231" s="114"/>
      <c r="BA231" s="114"/>
      <c r="BB231" s="114"/>
      <c r="BC231" s="114"/>
      <c r="BD231" s="55" t="s">
        <v>325</v>
      </c>
      <c r="BE231" s="56"/>
      <c r="BF231" s="56"/>
      <c r="BG231" s="56"/>
      <c r="BH231" s="56"/>
      <c r="BI231" s="56"/>
      <c r="BJ231" s="56" t="s">
        <v>57</v>
      </c>
      <c r="BK231" s="56"/>
      <c r="BL231" s="56"/>
      <c r="BM231" s="56"/>
      <c r="BN231" s="56"/>
      <c r="BO231" s="56"/>
      <c r="BP231" s="115"/>
      <c r="BQ231" s="116"/>
      <c r="BR231" s="116"/>
      <c r="BS231" s="116"/>
      <c r="BT231" s="116"/>
      <c r="BU231" s="116"/>
      <c r="BV231" s="116"/>
      <c r="BW231" s="117"/>
      <c r="BX231" s="118"/>
      <c r="BY231" s="118"/>
      <c r="BZ231" s="118"/>
      <c r="CA231" s="118"/>
      <c r="CB231" s="118"/>
      <c r="CC231" s="118"/>
      <c r="CD231" s="118"/>
      <c r="CE231" s="118"/>
      <c r="CF231" s="118"/>
      <c r="CG231" s="118"/>
      <c r="CH231" s="118"/>
      <c r="CI231" s="118"/>
      <c r="CJ231" s="118"/>
      <c r="CK231" s="118"/>
      <c r="CL231" s="118"/>
      <c r="CM231" s="118"/>
      <c r="CN231" s="112"/>
      <c r="CO231" s="112"/>
      <c r="CP231" s="112"/>
      <c r="CQ231" s="112"/>
      <c r="CR231" s="112"/>
      <c r="CS231" s="112"/>
      <c r="CT231" s="112"/>
      <c r="CU231" s="113"/>
    </row>
    <row r="232" spans="1:99">
      <c r="A232" s="83" t="s">
        <v>326</v>
      </c>
      <c r="B232" s="83"/>
      <c r="C232" s="83"/>
      <c r="D232" s="83"/>
      <c r="E232" s="84"/>
      <c r="F232" s="54" t="s">
        <v>327</v>
      </c>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c r="AO232" s="114"/>
      <c r="AP232" s="114"/>
      <c r="AQ232" s="114"/>
      <c r="AR232" s="114"/>
      <c r="AS232" s="114"/>
      <c r="AT232" s="114"/>
      <c r="AU232" s="114"/>
      <c r="AV232" s="114"/>
      <c r="AW232" s="114"/>
      <c r="AX232" s="114"/>
      <c r="AY232" s="114"/>
      <c r="AZ232" s="114"/>
      <c r="BA232" s="114"/>
      <c r="BB232" s="114"/>
      <c r="BC232" s="114"/>
      <c r="BD232" s="55" t="s">
        <v>328</v>
      </c>
      <c r="BE232" s="56"/>
      <c r="BF232" s="56"/>
      <c r="BG232" s="56"/>
      <c r="BH232" s="56"/>
      <c r="BI232" s="56"/>
      <c r="BJ232" s="56" t="s">
        <v>57</v>
      </c>
      <c r="BK232" s="56"/>
      <c r="BL232" s="56"/>
      <c r="BM232" s="56"/>
      <c r="BN232" s="56"/>
      <c r="BO232" s="56"/>
      <c r="BP232" s="115"/>
      <c r="BQ232" s="116"/>
      <c r="BR232" s="116"/>
      <c r="BS232" s="116"/>
      <c r="BT232" s="116"/>
      <c r="BU232" s="116"/>
      <c r="BV232" s="116"/>
      <c r="BW232" s="117"/>
      <c r="BX232" s="118"/>
      <c r="BY232" s="118"/>
      <c r="BZ232" s="118"/>
      <c r="CA232" s="118"/>
      <c r="CB232" s="118"/>
      <c r="CC232" s="118"/>
      <c r="CD232" s="118"/>
      <c r="CE232" s="118"/>
      <c r="CF232" s="118"/>
      <c r="CG232" s="118"/>
      <c r="CH232" s="118"/>
      <c r="CI232" s="118"/>
      <c r="CJ232" s="118"/>
      <c r="CK232" s="118"/>
      <c r="CL232" s="118"/>
      <c r="CM232" s="118"/>
      <c r="CN232" s="112"/>
      <c r="CO232" s="112"/>
      <c r="CP232" s="112"/>
      <c r="CQ232" s="112"/>
      <c r="CR232" s="112"/>
      <c r="CS232" s="112"/>
      <c r="CT232" s="112"/>
      <c r="CU232" s="113"/>
    </row>
    <row r="233" spans="1:99">
      <c r="A233" s="62" t="s">
        <v>329</v>
      </c>
      <c r="B233" s="62"/>
      <c r="C233" s="62"/>
      <c r="D233" s="62"/>
      <c r="E233" s="101"/>
      <c r="F233" s="119" t="s">
        <v>63</v>
      </c>
      <c r="G233" s="119"/>
      <c r="H233" s="119"/>
      <c r="I233" s="119"/>
      <c r="J233" s="119"/>
      <c r="K233" s="119"/>
      <c r="L233" s="119"/>
      <c r="M233" s="119"/>
      <c r="N233" s="119"/>
      <c r="O233" s="119"/>
      <c r="P233" s="119"/>
      <c r="Q233" s="119"/>
      <c r="R233" s="119"/>
      <c r="S233" s="119"/>
      <c r="T233" s="119"/>
      <c r="U233" s="119"/>
      <c r="V233" s="119"/>
      <c r="W233" s="119"/>
      <c r="X233" s="119"/>
      <c r="Y233" s="119"/>
      <c r="Z233" s="119"/>
      <c r="AA233" s="119"/>
      <c r="AB233" s="119"/>
      <c r="AC233" s="119"/>
      <c r="AD233" s="119"/>
      <c r="AE233" s="119"/>
      <c r="AF233" s="119"/>
      <c r="AG233" s="119"/>
      <c r="AH233" s="119"/>
      <c r="AI233" s="119"/>
      <c r="AJ233" s="119"/>
      <c r="AK233" s="119"/>
      <c r="AL233" s="119"/>
      <c r="AM233" s="119"/>
      <c r="AN233" s="119"/>
      <c r="AO233" s="119"/>
      <c r="AP233" s="119"/>
      <c r="AQ233" s="119"/>
      <c r="AR233" s="119"/>
      <c r="AS233" s="119"/>
      <c r="AT233" s="119"/>
      <c r="AU233" s="119"/>
      <c r="AV233" s="119"/>
      <c r="AW233" s="119"/>
      <c r="AX233" s="119"/>
      <c r="AY233" s="119"/>
      <c r="AZ233" s="119"/>
      <c r="BA233" s="119"/>
      <c r="BB233" s="119"/>
      <c r="BC233" s="119"/>
      <c r="BD233" s="86" t="s">
        <v>330</v>
      </c>
      <c r="BE233" s="87"/>
      <c r="BF233" s="87"/>
      <c r="BG233" s="87"/>
      <c r="BH233" s="87"/>
      <c r="BI233" s="88"/>
      <c r="BJ233" s="92" t="s">
        <v>57</v>
      </c>
      <c r="BK233" s="87"/>
      <c r="BL233" s="87"/>
      <c r="BM233" s="87"/>
      <c r="BN233" s="87"/>
      <c r="BO233" s="88"/>
      <c r="BP233" s="73"/>
      <c r="BQ233" s="74"/>
      <c r="BR233" s="74"/>
      <c r="BS233" s="74"/>
      <c r="BT233" s="74"/>
      <c r="BU233" s="74"/>
      <c r="BV233" s="74"/>
      <c r="BW233" s="75"/>
      <c r="BX233" s="73"/>
      <c r="BY233" s="74"/>
      <c r="BZ233" s="74"/>
      <c r="CA233" s="74"/>
      <c r="CB233" s="74"/>
      <c r="CC233" s="74"/>
      <c r="CD233" s="74"/>
      <c r="CE233" s="75"/>
      <c r="CF233" s="73"/>
      <c r="CG233" s="74"/>
      <c r="CH233" s="74"/>
      <c r="CI233" s="74"/>
      <c r="CJ233" s="74"/>
      <c r="CK233" s="74"/>
      <c r="CL233" s="74"/>
      <c r="CM233" s="75"/>
      <c r="CN233" s="66"/>
      <c r="CO233" s="67"/>
      <c r="CP233" s="67"/>
      <c r="CQ233" s="67"/>
      <c r="CR233" s="67"/>
      <c r="CS233" s="67"/>
      <c r="CT233" s="67"/>
      <c r="CU233" s="68"/>
    </row>
    <row r="234" spans="1:99">
      <c r="A234" s="83"/>
      <c r="B234" s="83"/>
      <c r="C234" s="83"/>
      <c r="D234" s="83"/>
      <c r="E234" s="84"/>
      <c r="F234" s="72" t="s">
        <v>311</v>
      </c>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100"/>
      <c r="BE234" s="62"/>
      <c r="BF234" s="62"/>
      <c r="BG234" s="62"/>
      <c r="BH234" s="62"/>
      <c r="BI234" s="101"/>
      <c r="BJ234" s="102"/>
      <c r="BK234" s="62"/>
      <c r="BL234" s="62"/>
      <c r="BM234" s="62"/>
      <c r="BN234" s="62"/>
      <c r="BO234" s="101"/>
      <c r="BP234" s="76"/>
      <c r="BQ234" s="77"/>
      <c r="BR234" s="77"/>
      <c r="BS234" s="77"/>
      <c r="BT234" s="77"/>
      <c r="BU234" s="77"/>
      <c r="BV234" s="77"/>
      <c r="BW234" s="78"/>
      <c r="BX234" s="76"/>
      <c r="BY234" s="77"/>
      <c r="BZ234" s="77"/>
      <c r="CA234" s="77"/>
      <c r="CB234" s="77"/>
      <c r="CC234" s="77"/>
      <c r="CD234" s="77"/>
      <c r="CE234" s="78"/>
      <c r="CF234" s="76"/>
      <c r="CG234" s="77"/>
      <c r="CH234" s="77"/>
      <c r="CI234" s="77"/>
      <c r="CJ234" s="77"/>
      <c r="CK234" s="77"/>
      <c r="CL234" s="77"/>
      <c r="CM234" s="78"/>
      <c r="CN234" s="79"/>
      <c r="CO234" s="80"/>
      <c r="CP234" s="80"/>
      <c r="CQ234" s="80"/>
      <c r="CR234" s="80"/>
      <c r="CS234" s="80"/>
      <c r="CT234" s="80"/>
      <c r="CU234" s="81"/>
    </row>
    <row r="235" spans="1:99" ht="15.75">
      <c r="A235" s="83" t="s">
        <v>331</v>
      </c>
      <c r="B235" s="83"/>
      <c r="C235" s="83"/>
      <c r="D235" s="83"/>
      <c r="E235" s="84"/>
      <c r="F235" s="54" t="s">
        <v>313</v>
      </c>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c r="AO235" s="114"/>
      <c r="AP235" s="114"/>
      <c r="AQ235" s="114"/>
      <c r="AR235" s="114"/>
      <c r="AS235" s="114"/>
      <c r="AT235" s="114"/>
      <c r="AU235" s="114"/>
      <c r="AV235" s="114"/>
      <c r="AW235" s="114"/>
      <c r="AX235" s="114"/>
      <c r="AY235" s="114"/>
      <c r="AZ235" s="114"/>
      <c r="BA235" s="114"/>
      <c r="BB235" s="114"/>
      <c r="BC235" s="114"/>
      <c r="BD235" s="55" t="s">
        <v>332</v>
      </c>
      <c r="BE235" s="56"/>
      <c r="BF235" s="56"/>
      <c r="BG235" s="56"/>
      <c r="BH235" s="56"/>
      <c r="BI235" s="56"/>
      <c r="BJ235" s="56" t="s">
        <v>57</v>
      </c>
      <c r="BK235" s="56"/>
      <c r="BL235" s="56"/>
      <c r="BM235" s="56"/>
      <c r="BN235" s="56"/>
      <c r="BO235" s="56"/>
      <c r="BP235" s="115"/>
      <c r="BQ235" s="116"/>
      <c r="BR235" s="116"/>
      <c r="BS235" s="116"/>
      <c r="BT235" s="116"/>
      <c r="BU235" s="116"/>
      <c r="BV235" s="116"/>
      <c r="BW235" s="117"/>
      <c r="BX235" s="118"/>
      <c r="BY235" s="118"/>
      <c r="BZ235" s="118"/>
      <c r="CA235" s="118"/>
      <c r="CB235" s="118"/>
      <c r="CC235" s="118"/>
      <c r="CD235" s="118"/>
      <c r="CE235" s="118"/>
      <c r="CF235" s="118"/>
      <c r="CG235" s="118"/>
      <c r="CH235" s="118"/>
      <c r="CI235" s="118"/>
      <c r="CJ235" s="118"/>
      <c r="CK235" s="118"/>
      <c r="CL235" s="118"/>
      <c r="CM235" s="118"/>
      <c r="CN235" s="112"/>
      <c r="CO235" s="112"/>
      <c r="CP235" s="112"/>
      <c r="CQ235" s="112"/>
      <c r="CR235" s="112"/>
      <c r="CS235" s="112"/>
      <c r="CT235" s="112"/>
      <c r="CU235" s="113"/>
    </row>
    <row r="236" spans="1:99">
      <c r="A236" s="83" t="s">
        <v>333</v>
      </c>
      <c r="B236" s="83"/>
      <c r="C236" s="83"/>
      <c r="D236" s="83"/>
      <c r="E236" s="84"/>
      <c r="F236" s="54" t="s">
        <v>334</v>
      </c>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c r="AO236" s="114"/>
      <c r="AP236" s="114"/>
      <c r="AQ236" s="114"/>
      <c r="AR236" s="114"/>
      <c r="AS236" s="114"/>
      <c r="AT236" s="114"/>
      <c r="AU236" s="114"/>
      <c r="AV236" s="114"/>
      <c r="AW236" s="114"/>
      <c r="AX236" s="114"/>
      <c r="AY236" s="114"/>
      <c r="AZ236" s="114"/>
      <c r="BA236" s="114"/>
      <c r="BB236" s="114"/>
      <c r="BC236" s="114"/>
      <c r="BD236" s="55" t="s">
        <v>335</v>
      </c>
      <c r="BE236" s="56"/>
      <c r="BF236" s="56"/>
      <c r="BG236" s="56"/>
      <c r="BH236" s="56"/>
      <c r="BI236" s="56"/>
      <c r="BJ236" s="56" t="s">
        <v>57</v>
      </c>
      <c r="BK236" s="56"/>
      <c r="BL236" s="56"/>
      <c r="BM236" s="56"/>
      <c r="BN236" s="56"/>
      <c r="BO236" s="56"/>
      <c r="BP236" s="115"/>
      <c r="BQ236" s="116"/>
      <c r="BR236" s="116"/>
      <c r="BS236" s="116"/>
      <c r="BT236" s="116"/>
      <c r="BU236" s="116"/>
      <c r="BV236" s="116"/>
      <c r="BW236" s="117"/>
      <c r="BX236" s="118"/>
      <c r="BY236" s="118"/>
      <c r="BZ236" s="118"/>
      <c r="CA236" s="118"/>
      <c r="CB236" s="118"/>
      <c r="CC236" s="118"/>
      <c r="CD236" s="118"/>
      <c r="CE236" s="118"/>
      <c r="CF236" s="118"/>
      <c r="CG236" s="118"/>
      <c r="CH236" s="118"/>
      <c r="CI236" s="118"/>
      <c r="CJ236" s="118"/>
      <c r="CK236" s="118"/>
      <c r="CL236" s="118"/>
      <c r="CM236" s="118"/>
      <c r="CN236" s="112"/>
      <c r="CO236" s="112"/>
      <c r="CP236" s="112"/>
      <c r="CQ236" s="112"/>
      <c r="CR236" s="112"/>
      <c r="CS236" s="112"/>
      <c r="CT236" s="112"/>
      <c r="CU236" s="113"/>
    </row>
    <row r="237" spans="1:99">
      <c r="A237" s="83" t="s">
        <v>336</v>
      </c>
      <c r="B237" s="83"/>
      <c r="C237" s="83"/>
      <c r="D237" s="83"/>
      <c r="E237" s="84"/>
      <c r="F237" s="85" t="s">
        <v>63</v>
      </c>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c r="AG237" s="85"/>
      <c r="AH237" s="85"/>
      <c r="AI237" s="85"/>
      <c r="AJ237" s="85"/>
      <c r="AK237" s="85"/>
      <c r="AL237" s="85"/>
      <c r="AM237" s="85"/>
      <c r="AN237" s="85"/>
      <c r="AO237" s="85"/>
      <c r="AP237" s="85"/>
      <c r="AQ237" s="85"/>
      <c r="AR237" s="85"/>
      <c r="AS237" s="85"/>
      <c r="AT237" s="85"/>
      <c r="AU237" s="85"/>
      <c r="AV237" s="85"/>
      <c r="AW237" s="85"/>
      <c r="AX237" s="85"/>
      <c r="AY237" s="85"/>
      <c r="AZ237" s="85"/>
      <c r="BA237" s="85"/>
      <c r="BB237" s="85"/>
      <c r="BC237" s="85"/>
      <c r="BD237" s="86" t="s">
        <v>337</v>
      </c>
      <c r="BE237" s="87"/>
      <c r="BF237" s="87"/>
      <c r="BG237" s="87"/>
      <c r="BH237" s="87"/>
      <c r="BI237" s="88"/>
      <c r="BJ237" s="92" t="s">
        <v>57</v>
      </c>
      <c r="BK237" s="87"/>
      <c r="BL237" s="87"/>
      <c r="BM237" s="87"/>
      <c r="BN237" s="87"/>
      <c r="BO237" s="88"/>
      <c r="BP237" s="73"/>
      <c r="BQ237" s="74"/>
      <c r="BR237" s="74"/>
      <c r="BS237" s="74"/>
      <c r="BT237" s="74"/>
      <c r="BU237" s="74"/>
      <c r="BV237" s="74"/>
      <c r="BW237" s="75"/>
      <c r="BX237" s="73"/>
      <c r="BY237" s="74"/>
      <c r="BZ237" s="74"/>
      <c r="CA237" s="74"/>
      <c r="CB237" s="74"/>
      <c r="CC237" s="74"/>
      <c r="CD237" s="74"/>
      <c r="CE237" s="75"/>
      <c r="CF237" s="73"/>
      <c r="CG237" s="74"/>
      <c r="CH237" s="74"/>
      <c r="CI237" s="74"/>
      <c r="CJ237" s="74"/>
      <c r="CK237" s="74"/>
      <c r="CL237" s="74"/>
      <c r="CM237" s="75"/>
      <c r="CN237" s="66"/>
      <c r="CO237" s="67"/>
      <c r="CP237" s="67"/>
      <c r="CQ237" s="67"/>
      <c r="CR237" s="67"/>
      <c r="CS237" s="67"/>
      <c r="CT237" s="67"/>
      <c r="CU237" s="68"/>
    </row>
    <row r="238" spans="1:99">
      <c r="A238" s="83"/>
      <c r="B238" s="83"/>
      <c r="C238" s="83"/>
      <c r="D238" s="83"/>
      <c r="E238" s="84"/>
      <c r="F238" s="72" t="s">
        <v>311</v>
      </c>
      <c r="G238" s="72"/>
      <c r="H238" s="72"/>
      <c r="I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72"/>
      <c r="AM238" s="72"/>
      <c r="AN238" s="72"/>
      <c r="AO238" s="72"/>
      <c r="AP238" s="72"/>
      <c r="AQ238" s="72"/>
      <c r="AR238" s="72"/>
      <c r="AS238" s="72"/>
      <c r="AT238" s="72"/>
      <c r="AU238" s="72"/>
      <c r="AV238" s="72"/>
      <c r="AW238" s="72"/>
      <c r="AX238" s="72"/>
      <c r="AY238" s="72"/>
      <c r="AZ238" s="72"/>
      <c r="BA238" s="72"/>
      <c r="BB238" s="72"/>
      <c r="BC238" s="72"/>
      <c r="BD238" s="100"/>
      <c r="BE238" s="62"/>
      <c r="BF238" s="62"/>
      <c r="BG238" s="62"/>
      <c r="BH238" s="62"/>
      <c r="BI238" s="101"/>
      <c r="BJ238" s="102"/>
      <c r="BK238" s="62"/>
      <c r="BL238" s="62"/>
      <c r="BM238" s="62"/>
      <c r="BN238" s="62"/>
      <c r="BO238" s="101"/>
      <c r="BP238" s="76"/>
      <c r="BQ238" s="77"/>
      <c r="BR238" s="77"/>
      <c r="BS238" s="77"/>
      <c r="BT238" s="77"/>
      <c r="BU238" s="77"/>
      <c r="BV238" s="77"/>
      <c r="BW238" s="78"/>
      <c r="BX238" s="76"/>
      <c r="BY238" s="77"/>
      <c r="BZ238" s="77"/>
      <c r="CA238" s="77"/>
      <c r="CB238" s="77"/>
      <c r="CC238" s="77"/>
      <c r="CD238" s="77"/>
      <c r="CE238" s="78"/>
      <c r="CF238" s="76"/>
      <c r="CG238" s="77"/>
      <c r="CH238" s="77"/>
      <c r="CI238" s="77"/>
      <c r="CJ238" s="77"/>
      <c r="CK238" s="77"/>
      <c r="CL238" s="77"/>
      <c r="CM238" s="78"/>
      <c r="CN238" s="79"/>
      <c r="CO238" s="80"/>
      <c r="CP238" s="80"/>
      <c r="CQ238" s="80"/>
      <c r="CR238" s="80"/>
      <c r="CS238" s="80"/>
      <c r="CT238" s="80"/>
      <c r="CU238" s="81"/>
    </row>
    <row r="239" spans="1:99">
      <c r="A239" s="83" t="s">
        <v>338</v>
      </c>
      <c r="B239" s="83"/>
      <c r="C239" s="83"/>
      <c r="D239" s="83"/>
      <c r="E239" s="84"/>
      <c r="F239" s="54" t="s">
        <v>339</v>
      </c>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c r="AO239" s="114"/>
      <c r="AP239" s="114"/>
      <c r="AQ239" s="114"/>
      <c r="AR239" s="114"/>
      <c r="AS239" s="114"/>
      <c r="AT239" s="114"/>
      <c r="AU239" s="114"/>
      <c r="AV239" s="114"/>
      <c r="AW239" s="114"/>
      <c r="AX239" s="114"/>
      <c r="AY239" s="114"/>
      <c r="AZ239" s="114"/>
      <c r="BA239" s="114"/>
      <c r="BB239" s="114"/>
      <c r="BC239" s="114"/>
      <c r="BD239" s="55" t="s">
        <v>340</v>
      </c>
      <c r="BE239" s="56"/>
      <c r="BF239" s="56"/>
      <c r="BG239" s="56"/>
      <c r="BH239" s="56"/>
      <c r="BI239" s="56"/>
      <c r="BJ239" s="56" t="s">
        <v>57</v>
      </c>
      <c r="BK239" s="56"/>
      <c r="BL239" s="56"/>
      <c r="BM239" s="56"/>
      <c r="BN239" s="56"/>
      <c r="BO239" s="56"/>
      <c r="BP239" s="115"/>
      <c r="BQ239" s="116"/>
      <c r="BR239" s="116"/>
      <c r="BS239" s="116"/>
      <c r="BT239" s="116"/>
      <c r="BU239" s="116"/>
      <c r="BV239" s="116"/>
      <c r="BW239" s="117"/>
      <c r="BX239" s="118"/>
      <c r="BY239" s="118"/>
      <c r="BZ239" s="118"/>
      <c r="CA239" s="118"/>
      <c r="CB239" s="118"/>
      <c r="CC239" s="118"/>
      <c r="CD239" s="118"/>
      <c r="CE239" s="118"/>
      <c r="CF239" s="118"/>
      <c r="CG239" s="118"/>
      <c r="CH239" s="118"/>
      <c r="CI239" s="118"/>
      <c r="CJ239" s="118"/>
      <c r="CK239" s="118"/>
      <c r="CL239" s="118"/>
      <c r="CM239" s="118"/>
      <c r="CN239" s="112"/>
      <c r="CO239" s="112"/>
      <c r="CP239" s="112"/>
      <c r="CQ239" s="112"/>
      <c r="CR239" s="112"/>
      <c r="CS239" s="112"/>
      <c r="CT239" s="112"/>
      <c r="CU239" s="113"/>
    </row>
    <row r="240" spans="1:99">
      <c r="A240" s="83" t="s">
        <v>341</v>
      </c>
      <c r="B240" s="83"/>
      <c r="C240" s="83"/>
      <c r="D240" s="83"/>
      <c r="E240" s="84"/>
      <c r="F240" s="97" t="s">
        <v>342</v>
      </c>
      <c r="G240" s="98"/>
      <c r="H240" s="98"/>
      <c r="I240" s="98"/>
      <c r="J240" s="98"/>
      <c r="K240" s="98"/>
      <c r="L240" s="98"/>
      <c r="M240" s="98"/>
      <c r="N240" s="98"/>
      <c r="O240" s="98"/>
      <c r="P240" s="98"/>
      <c r="Q240" s="98"/>
      <c r="R240" s="98"/>
      <c r="S240" s="98"/>
      <c r="T240" s="98"/>
      <c r="U240" s="98"/>
      <c r="V240" s="98"/>
      <c r="W240" s="98"/>
      <c r="X240" s="98"/>
      <c r="Y240" s="98"/>
      <c r="Z240" s="98"/>
      <c r="AA240" s="98"/>
      <c r="AB240" s="98"/>
      <c r="AC240" s="98"/>
      <c r="AD240" s="98"/>
      <c r="AE240" s="98"/>
      <c r="AF240" s="98"/>
      <c r="AG240" s="98"/>
      <c r="AH240" s="98"/>
      <c r="AI240" s="98"/>
      <c r="AJ240" s="98"/>
      <c r="AK240" s="98"/>
      <c r="AL240" s="98"/>
      <c r="AM240" s="98"/>
      <c r="AN240" s="98"/>
      <c r="AO240" s="98"/>
      <c r="AP240" s="98"/>
      <c r="AQ240" s="98"/>
      <c r="AR240" s="98"/>
      <c r="AS240" s="98"/>
      <c r="AT240" s="98"/>
      <c r="AU240" s="98"/>
      <c r="AV240" s="98"/>
      <c r="AW240" s="98"/>
      <c r="AX240" s="98"/>
      <c r="AY240" s="98"/>
      <c r="AZ240" s="98"/>
      <c r="BA240" s="98"/>
      <c r="BB240" s="98"/>
      <c r="BC240" s="99"/>
      <c r="BD240" s="86" t="s">
        <v>343</v>
      </c>
      <c r="BE240" s="87"/>
      <c r="BF240" s="87"/>
      <c r="BG240" s="87"/>
      <c r="BH240" s="87"/>
      <c r="BI240" s="88"/>
      <c r="BJ240" s="92" t="s">
        <v>57</v>
      </c>
      <c r="BK240" s="87"/>
      <c r="BL240" s="87"/>
      <c r="BM240" s="87"/>
      <c r="BN240" s="87"/>
      <c r="BO240" s="88"/>
      <c r="BP240" s="73">
        <f>BP202</f>
        <v>5795760</v>
      </c>
      <c r="BQ240" s="74"/>
      <c r="BR240" s="74"/>
      <c r="BS240" s="74"/>
      <c r="BT240" s="74"/>
      <c r="BU240" s="74"/>
      <c r="BV240" s="74"/>
      <c r="BW240" s="75"/>
      <c r="BX240" s="73">
        <f>BX202</f>
        <v>5695760</v>
      </c>
      <c r="BY240" s="74"/>
      <c r="BZ240" s="74"/>
      <c r="CA240" s="74"/>
      <c r="CB240" s="74"/>
      <c r="CC240" s="74"/>
      <c r="CD240" s="74"/>
      <c r="CE240" s="75"/>
      <c r="CF240" s="73">
        <f>CF202</f>
        <v>5795760</v>
      </c>
      <c r="CG240" s="74"/>
      <c r="CH240" s="74"/>
      <c r="CI240" s="74"/>
      <c r="CJ240" s="74"/>
      <c r="CK240" s="74"/>
      <c r="CL240" s="74"/>
      <c r="CM240" s="75"/>
      <c r="CN240" s="66"/>
      <c r="CO240" s="67"/>
      <c r="CP240" s="67"/>
      <c r="CQ240" s="67"/>
      <c r="CR240" s="67"/>
      <c r="CS240" s="67"/>
      <c r="CT240" s="67"/>
      <c r="CU240" s="68"/>
    </row>
    <row r="241" spans="1:99" ht="15.75">
      <c r="A241" s="83"/>
      <c r="B241" s="83"/>
      <c r="C241" s="83"/>
      <c r="D241" s="83"/>
      <c r="E241" s="84"/>
      <c r="F241" s="82" t="s">
        <v>344</v>
      </c>
      <c r="G241" s="82"/>
      <c r="H241" s="82"/>
      <c r="I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100"/>
      <c r="BE241" s="62"/>
      <c r="BF241" s="62"/>
      <c r="BG241" s="62"/>
      <c r="BH241" s="62"/>
      <c r="BI241" s="101"/>
      <c r="BJ241" s="102"/>
      <c r="BK241" s="62"/>
      <c r="BL241" s="62"/>
      <c r="BM241" s="62"/>
      <c r="BN241" s="62"/>
      <c r="BO241" s="101"/>
      <c r="BP241" s="76"/>
      <c r="BQ241" s="77"/>
      <c r="BR241" s="77"/>
      <c r="BS241" s="77"/>
      <c r="BT241" s="77"/>
      <c r="BU241" s="77"/>
      <c r="BV241" s="77"/>
      <c r="BW241" s="78"/>
      <c r="BX241" s="76"/>
      <c r="BY241" s="77"/>
      <c r="BZ241" s="77"/>
      <c r="CA241" s="77"/>
      <c r="CB241" s="77"/>
      <c r="CC241" s="77"/>
      <c r="CD241" s="77"/>
      <c r="CE241" s="78"/>
      <c r="CF241" s="76"/>
      <c r="CG241" s="77"/>
      <c r="CH241" s="77"/>
      <c r="CI241" s="77"/>
      <c r="CJ241" s="77"/>
      <c r="CK241" s="77"/>
      <c r="CL241" s="77"/>
      <c r="CM241" s="78"/>
      <c r="CN241" s="79"/>
      <c r="CO241" s="80"/>
      <c r="CP241" s="80"/>
      <c r="CQ241" s="80"/>
      <c r="CR241" s="80"/>
      <c r="CS241" s="80"/>
      <c r="CT241" s="80"/>
      <c r="CU241" s="81"/>
    </row>
    <row r="242" spans="1:99">
      <c r="A242" s="83"/>
      <c r="B242" s="83"/>
      <c r="C242" s="83"/>
      <c r="D242" s="83"/>
      <c r="E242" s="84"/>
      <c r="F242" s="85" t="s">
        <v>345</v>
      </c>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c r="AG242" s="85"/>
      <c r="AH242" s="85"/>
      <c r="AI242" s="85"/>
      <c r="AJ242" s="85"/>
      <c r="AK242" s="85"/>
      <c r="AL242" s="85"/>
      <c r="AM242" s="85"/>
      <c r="AN242" s="85"/>
      <c r="AO242" s="85"/>
      <c r="AP242" s="85"/>
      <c r="AQ242" s="85"/>
      <c r="AR242" s="85"/>
      <c r="AS242" s="85"/>
      <c r="AT242" s="85"/>
      <c r="AU242" s="85"/>
      <c r="AV242" s="85"/>
      <c r="AW242" s="85"/>
      <c r="AX242" s="85"/>
      <c r="AY242" s="85"/>
      <c r="AZ242" s="85"/>
      <c r="BA242" s="85"/>
      <c r="BB242" s="85"/>
      <c r="BC242" s="85"/>
      <c r="BD242" s="86" t="s">
        <v>346</v>
      </c>
      <c r="BE242" s="87"/>
      <c r="BF242" s="87"/>
      <c r="BG242" s="87"/>
      <c r="BH242" s="87"/>
      <c r="BI242" s="88"/>
      <c r="BJ242" s="92"/>
      <c r="BK242" s="87"/>
      <c r="BL242" s="87"/>
      <c r="BM242" s="87"/>
      <c r="BN242" s="87"/>
      <c r="BO242" s="88"/>
      <c r="BP242" s="73"/>
      <c r="BQ242" s="74"/>
      <c r="BR242" s="74"/>
      <c r="BS242" s="74"/>
      <c r="BT242" s="74"/>
      <c r="BU242" s="74"/>
      <c r="BV242" s="74"/>
      <c r="BW242" s="75"/>
      <c r="BX242" s="73"/>
      <c r="BY242" s="74"/>
      <c r="BZ242" s="74"/>
      <c r="CA242" s="74"/>
      <c r="CB242" s="74"/>
      <c r="CC242" s="74"/>
      <c r="CD242" s="74"/>
      <c r="CE242" s="75"/>
      <c r="CF242" s="73"/>
      <c r="CG242" s="74"/>
      <c r="CH242" s="74"/>
      <c r="CI242" s="74"/>
      <c r="CJ242" s="74"/>
      <c r="CK242" s="74"/>
      <c r="CL242" s="74"/>
      <c r="CM242" s="75"/>
      <c r="CN242" s="73"/>
      <c r="CO242" s="74"/>
      <c r="CP242" s="74"/>
      <c r="CQ242" s="74"/>
      <c r="CR242" s="74"/>
      <c r="CS242" s="74"/>
      <c r="CT242" s="74"/>
      <c r="CU242" s="103"/>
    </row>
    <row r="243" spans="1:99">
      <c r="A243" s="83"/>
      <c r="B243" s="83"/>
      <c r="C243" s="83"/>
      <c r="D243" s="83"/>
      <c r="E243" s="84"/>
      <c r="F243" s="72"/>
      <c r="G243" s="72"/>
      <c r="H243" s="72"/>
      <c r="I243" s="72"/>
      <c r="J243" s="72"/>
      <c r="K243" s="72"/>
      <c r="L243" s="72"/>
      <c r="M243" s="72"/>
      <c r="N243" s="72"/>
      <c r="O243" s="72"/>
      <c r="P243" s="72"/>
      <c r="Q243" s="72"/>
      <c r="R243" s="72"/>
      <c r="S243" s="72"/>
      <c r="T243" s="72"/>
      <c r="U243" s="72"/>
      <c r="V243" s="72"/>
      <c r="W243" s="72"/>
      <c r="X243" s="72"/>
      <c r="Y243" s="72"/>
      <c r="Z243" s="72"/>
      <c r="AA243" s="72"/>
      <c r="AB243" s="72"/>
      <c r="AC243" s="72"/>
      <c r="AD243" s="72"/>
      <c r="AE243" s="72"/>
      <c r="AF243" s="72"/>
      <c r="AG243" s="72"/>
      <c r="AH243" s="72"/>
      <c r="AI243" s="72"/>
      <c r="AJ243" s="72"/>
      <c r="AK243" s="72"/>
      <c r="AL243" s="72"/>
      <c r="AM243" s="72"/>
      <c r="AN243" s="72"/>
      <c r="AO243" s="72"/>
      <c r="AP243" s="72"/>
      <c r="AQ243" s="72"/>
      <c r="AR243" s="72"/>
      <c r="AS243" s="72"/>
      <c r="AT243" s="72"/>
      <c r="AU243" s="72"/>
      <c r="AV243" s="72"/>
      <c r="AW243" s="72"/>
      <c r="AX243" s="72"/>
      <c r="AY243" s="72"/>
      <c r="AZ243" s="72"/>
      <c r="BA243" s="72"/>
      <c r="BB243" s="72"/>
      <c r="BC243" s="72"/>
      <c r="BD243" s="110"/>
      <c r="BE243" s="105"/>
      <c r="BF243" s="105"/>
      <c r="BG243" s="105"/>
      <c r="BH243" s="105"/>
      <c r="BI243" s="106"/>
      <c r="BJ243" s="104"/>
      <c r="BK243" s="105"/>
      <c r="BL243" s="105"/>
      <c r="BM243" s="105"/>
      <c r="BN243" s="105"/>
      <c r="BO243" s="106"/>
      <c r="BP243" s="76">
        <f>BP240</f>
        <v>5795760</v>
      </c>
      <c r="BQ243" s="77"/>
      <c r="BR243" s="77"/>
      <c r="BS243" s="77"/>
      <c r="BT243" s="77"/>
      <c r="BU243" s="77"/>
      <c r="BV243" s="77"/>
      <c r="BW243" s="78"/>
      <c r="BX243" s="107">
        <f>BX240</f>
        <v>5695760</v>
      </c>
      <c r="BY243" s="108"/>
      <c r="BZ243" s="108"/>
      <c r="CA243" s="108"/>
      <c r="CB243" s="108"/>
      <c r="CC243" s="108"/>
      <c r="CD243" s="108"/>
      <c r="CE243" s="111"/>
      <c r="CF243" s="76">
        <f>CF240</f>
        <v>5795760</v>
      </c>
      <c r="CG243" s="77"/>
      <c r="CH243" s="77"/>
      <c r="CI243" s="77"/>
      <c r="CJ243" s="77"/>
      <c r="CK243" s="77"/>
      <c r="CL243" s="77"/>
      <c r="CM243" s="78"/>
      <c r="CN243" s="107"/>
      <c r="CO243" s="108"/>
      <c r="CP243" s="108"/>
      <c r="CQ243" s="108"/>
      <c r="CR243" s="108"/>
      <c r="CS243" s="108"/>
      <c r="CT243" s="108"/>
      <c r="CU243" s="109"/>
    </row>
    <row r="244" spans="1:99">
      <c r="A244" s="83" t="s">
        <v>347</v>
      </c>
      <c r="B244" s="83"/>
      <c r="C244" s="83"/>
      <c r="D244" s="83"/>
      <c r="E244" s="84"/>
      <c r="F244" s="97" t="s">
        <v>348</v>
      </c>
      <c r="G244" s="98"/>
      <c r="H244" s="98"/>
      <c r="I244" s="98"/>
      <c r="J244" s="98"/>
      <c r="K244" s="98"/>
      <c r="L244" s="98"/>
      <c r="M244" s="98"/>
      <c r="N244" s="98"/>
      <c r="O244" s="98"/>
      <c r="P244" s="98"/>
      <c r="Q244" s="98"/>
      <c r="R244" s="98"/>
      <c r="S244" s="98"/>
      <c r="T244" s="98"/>
      <c r="U244" s="98"/>
      <c r="V244" s="98"/>
      <c r="W244" s="98"/>
      <c r="X244" s="98"/>
      <c r="Y244" s="98"/>
      <c r="Z244" s="98"/>
      <c r="AA244" s="98"/>
      <c r="AB244" s="98"/>
      <c r="AC244" s="98"/>
      <c r="AD244" s="98"/>
      <c r="AE244" s="98"/>
      <c r="AF244" s="98"/>
      <c r="AG244" s="98"/>
      <c r="AH244" s="98"/>
      <c r="AI244" s="98"/>
      <c r="AJ244" s="98"/>
      <c r="AK244" s="98"/>
      <c r="AL244" s="98"/>
      <c r="AM244" s="98"/>
      <c r="AN244" s="98"/>
      <c r="AO244" s="98"/>
      <c r="AP244" s="98"/>
      <c r="AQ244" s="98"/>
      <c r="AR244" s="98"/>
      <c r="AS244" s="98"/>
      <c r="AT244" s="98"/>
      <c r="AU244" s="98"/>
      <c r="AV244" s="98"/>
      <c r="AW244" s="98"/>
      <c r="AX244" s="98"/>
      <c r="AY244" s="98"/>
      <c r="AZ244" s="98"/>
      <c r="BA244" s="98"/>
      <c r="BB244" s="98"/>
      <c r="BC244" s="99"/>
      <c r="BD244" s="86" t="s">
        <v>349</v>
      </c>
      <c r="BE244" s="87"/>
      <c r="BF244" s="87"/>
      <c r="BG244" s="87"/>
      <c r="BH244" s="87"/>
      <c r="BI244" s="88"/>
      <c r="BJ244" s="92" t="s">
        <v>57</v>
      </c>
      <c r="BK244" s="87"/>
      <c r="BL244" s="87"/>
      <c r="BM244" s="87"/>
      <c r="BN244" s="87"/>
      <c r="BO244" s="88"/>
      <c r="BP244" s="73"/>
      <c r="BQ244" s="74"/>
      <c r="BR244" s="74"/>
      <c r="BS244" s="74"/>
      <c r="BT244" s="74"/>
      <c r="BU244" s="74"/>
      <c r="BV244" s="74"/>
      <c r="BW244" s="75"/>
      <c r="BX244" s="73"/>
      <c r="BY244" s="74"/>
      <c r="BZ244" s="74"/>
      <c r="CA244" s="74"/>
      <c r="CB244" s="74"/>
      <c r="CC244" s="74"/>
      <c r="CD244" s="74"/>
      <c r="CE244" s="75"/>
      <c r="CF244" s="73"/>
      <c r="CG244" s="74"/>
      <c r="CH244" s="74"/>
      <c r="CI244" s="74"/>
      <c r="CJ244" s="74"/>
      <c r="CK244" s="74"/>
      <c r="CL244" s="74"/>
      <c r="CM244" s="75"/>
      <c r="CN244" s="66"/>
      <c r="CO244" s="67"/>
      <c r="CP244" s="67"/>
      <c r="CQ244" s="67"/>
      <c r="CR244" s="67"/>
      <c r="CS244" s="67"/>
      <c r="CT244" s="67"/>
      <c r="CU244" s="68"/>
    </row>
    <row r="245" spans="1:99">
      <c r="A245" s="83"/>
      <c r="B245" s="83"/>
      <c r="C245" s="83"/>
      <c r="D245" s="83"/>
      <c r="E245" s="84"/>
      <c r="F245" s="82" t="s">
        <v>350</v>
      </c>
      <c r="G245" s="82"/>
      <c r="H245" s="82"/>
      <c r="I245" s="82"/>
      <c r="J245" s="82"/>
      <c r="K245" s="82"/>
      <c r="L245" s="82"/>
      <c r="M245" s="82"/>
      <c r="N245" s="82"/>
      <c r="O245" s="82"/>
      <c r="P245" s="82"/>
      <c r="Q245" s="82"/>
      <c r="R245" s="82"/>
      <c r="S245" s="82"/>
      <c r="T245" s="82"/>
      <c r="U245" s="82"/>
      <c r="V245" s="82"/>
      <c r="W245" s="82"/>
      <c r="X245" s="82"/>
      <c r="Y245" s="82"/>
      <c r="Z245" s="82"/>
      <c r="AA245" s="82"/>
      <c r="AB245" s="82"/>
      <c r="AC245" s="82"/>
      <c r="AD245" s="82"/>
      <c r="AE245" s="82"/>
      <c r="AF245" s="82"/>
      <c r="AG245" s="82"/>
      <c r="AH245" s="82"/>
      <c r="AI245" s="82"/>
      <c r="AJ245" s="82"/>
      <c r="AK245" s="82"/>
      <c r="AL245" s="82"/>
      <c r="AM245" s="82"/>
      <c r="AN245" s="82"/>
      <c r="AO245" s="82"/>
      <c r="AP245" s="82"/>
      <c r="AQ245" s="82"/>
      <c r="AR245" s="82"/>
      <c r="AS245" s="82"/>
      <c r="AT245" s="82"/>
      <c r="AU245" s="82"/>
      <c r="AV245" s="82"/>
      <c r="AW245" s="82"/>
      <c r="AX245" s="82"/>
      <c r="AY245" s="82"/>
      <c r="AZ245" s="82"/>
      <c r="BA245" s="82"/>
      <c r="BB245" s="82"/>
      <c r="BC245" s="82"/>
      <c r="BD245" s="100"/>
      <c r="BE245" s="62"/>
      <c r="BF245" s="62"/>
      <c r="BG245" s="62"/>
      <c r="BH245" s="62"/>
      <c r="BI245" s="101"/>
      <c r="BJ245" s="102"/>
      <c r="BK245" s="62"/>
      <c r="BL245" s="62"/>
      <c r="BM245" s="62"/>
      <c r="BN245" s="62"/>
      <c r="BO245" s="101"/>
      <c r="BP245" s="76"/>
      <c r="BQ245" s="77"/>
      <c r="BR245" s="77"/>
      <c r="BS245" s="77"/>
      <c r="BT245" s="77"/>
      <c r="BU245" s="77"/>
      <c r="BV245" s="77"/>
      <c r="BW245" s="78"/>
      <c r="BX245" s="76"/>
      <c r="BY245" s="77"/>
      <c r="BZ245" s="77"/>
      <c r="CA245" s="77"/>
      <c r="CB245" s="77"/>
      <c r="CC245" s="77"/>
      <c r="CD245" s="77"/>
      <c r="CE245" s="78"/>
      <c r="CF245" s="76"/>
      <c r="CG245" s="77"/>
      <c r="CH245" s="77"/>
      <c r="CI245" s="77"/>
      <c r="CJ245" s="77"/>
      <c r="CK245" s="77"/>
      <c r="CL245" s="77"/>
      <c r="CM245" s="78"/>
      <c r="CN245" s="79"/>
      <c r="CO245" s="80"/>
      <c r="CP245" s="80"/>
      <c r="CQ245" s="80"/>
      <c r="CR245" s="80"/>
      <c r="CS245" s="80"/>
      <c r="CT245" s="80"/>
      <c r="CU245" s="81"/>
    </row>
    <row r="246" spans="1:99">
      <c r="A246" s="83"/>
      <c r="B246" s="83"/>
      <c r="C246" s="83"/>
      <c r="D246" s="83"/>
      <c r="E246" s="84"/>
      <c r="F246" s="85" t="s">
        <v>345</v>
      </c>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c r="AG246" s="85"/>
      <c r="AH246" s="85"/>
      <c r="AI246" s="85"/>
      <c r="AJ246" s="85"/>
      <c r="AK246" s="85"/>
      <c r="AL246" s="85"/>
      <c r="AM246" s="85"/>
      <c r="AN246" s="85"/>
      <c r="AO246" s="85"/>
      <c r="AP246" s="85"/>
      <c r="AQ246" s="85"/>
      <c r="AR246" s="85"/>
      <c r="AS246" s="85"/>
      <c r="AT246" s="85"/>
      <c r="AU246" s="85"/>
      <c r="AV246" s="85"/>
      <c r="AW246" s="85"/>
      <c r="AX246" s="85"/>
      <c r="AY246" s="85"/>
      <c r="AZ246" s="85"/>
      <c r="BA246" s="85"/>
      <c r="BB246" s="85"/>
      <c r="BC246" s="85"/>
      <c r="BD246" s="86" t="s">
        <v>351</v>
      </c>
      <c r="BE246" s="87"/>
      <c r="BF246" s="87"/>
      <c r="BG246" s="87"/>
      <c r="BH246" s="87"/>
      <c r="BI246" s="88"/>
      <c r="BJ246" s="92"/>
      <c r="BK246" s="87"/>
      <c r="BL246" s="87"/>
      <c r="BM246" s="87"/>
      <c r="BN246" s="87"/>
      <c r="BO246" s="88"/>
      <c r="BP246" s="73"/>
      <c r="BQ246" s="74"/>
      <c r="BR246" s="74"/>
      <c r="BS246" s="74"/>
      <c r="BT246" s="74"/>
      <c r="BU246" s="74"/>
      <c r="BV246" s="74"/>
      <c r="BW246" s="75"/>
      <c r="BX246" s="73"/>
      <c r="BY246" s="74"/>
      <c r="BZ246" s="74"/>
      <c r="CA246" s="74"/>
      <c r="CB246" s="74"/>
      <c r="CC246" s="74"/>
      <c r="CD246" s="74"/>
      <c r="CE246" s="75"/>
      <c r="CF246" s="73"/>
      <c r="CG246" s="74"/>
      <c r="CH246" s="74"/>
      <c r="CI246" s="74"/>
      <c r="CJ246" s="74"/>
      <c r="CK246" s="74"/>
      <c r="CL246" s="74"/>
      <c r="CM246" s="75"/>
      <c r="CN246" s="66"/>
      <c r="CO246" s="67"/>
      <c r="CP246" s="67"/>
      <c r="CQ246" s="67"/>
      <c r="CR246" s="67"/>
      <c r="CS246" s="67"/>
      <c r="CT246" s="67"/>
      <c r="CU246" s="68"/>
    </row>
    <row r="247" spans="1:99" ht="13.75" thickBot="1">
      <c r="A247" s="83"/>
      <c r="B247" s="83"/>
      <c r="C247" s="83"/>
      <c r="D247" s="83"/>
      <c r="E247" s="84"/>
      <c r="F247" s="72"/>
      <c r="G247" s="72"/>
      <c r="H247" s="72"/>
      <c r="I247" s="72"/>
      <c r="J247" s="72"/>
      <c r="K247" s="72"/>
      <c r="L247" s="72"/>
      <c r="M247" s="72"/>
      <c r="N247" s="72"/>
      <c r="O247" s="72"/>
      <c r="P247" s="72"/>
      <c r="Q247" s="72"/>
      <c r="R247" s="72"/>
      <c r="S247" s="72"/>
      <c r="T247" s="72"/>
      <c r="U247" s="72"/>
      <c r="V247" s="72"/>
      <c r="W247" s="72"/>
      <c r="X247" s="72"/>
      <c r="Y247" s="72"/>
      <c r="Z247" s="72"/>
      <c r="AA247" s="72"/>
      <c r="AB247" s="72"/>
      <c r="AC247" s="72"/>
      <c r="AD247" s="72"/>
      <c r="AE247" s="72"/>
      <c r="AF247" s="72"/>
      <c r="AG247" s="72"/>
      <c r="AH247" s="72"/>
      <c r="AI247" s="72"/>
      <c r="AJ247" s="72"/>
      <c r="AK247" s="72"/>
      <c r="AL247" s="72"/>
      <c r="AM247" s="72"/>
      <c r="AN247" s="72"/>
      <c r="AO247" s="72"/>
      <c r="AP247" s="72"/>
      <c r="AQ247" s="72"/>
      <c r="AR247" s="72"/>
      <c r="AS247" s="72"/>
      <c r="AT247" s="72"/>
      <c r="AU247" s="72"/>
      <c r="AV247" s="72"/>
      <c r="AW247" s="72"/>
      <c r="AX247" s="72"/>
      <c r="AY247" s="72"/>
      <c r="AZ247" s="72"/>
      <c r="BA247" s="72"/>
      <c r="BB247" s="72"/>
      <c r="BC247" s="72"/>
      <c r="BD247" s="89"/>
      <c r="BE247" s="90"/>
      <c r="BF247" s="90"/>
      <c r="BG247" s="90"/>
      <c r="BH247" s="90"/>
      <c r="BI247" s="91"/>
      <c r="BJ247" s="93"/>
      <c r="BK247" s="90"/>
      <c r="BL247" s="90"/>
      <c r="BM247" s="90"/>
      <c r="BN247" s="90"/>
      <c r="BO247" s="91"/>
      <c r="BP247" s="94"/>
      <c r="BQ247" s="95"/>
      <c r="BR247" s="95"/>
      <c r="BS247" s="95"/>
      <c r="BT247" s="95"/>
      <c r="BU247" s="95"/>
      <c r="BV247" s="95"/>
      <c r="BW247" s="96"/>
      <c r="BX247" s="94"/>
      <c r="BY247" s="95"/>
      <c r="BZ247" s="95"/>
      <c r="CA247" s="95"/>
      <c r="CB247" s="95"/>
      <c r="CC247" s="95"/>
      <c r="CD247" s="95"/>
      <c r="CE247" s="96"/>
      <c r="CF247" s="94"/>
      <c r="CG247" s="95"/>
      <c r="CH247" s="95"/>
      <c r="CI247" s="95"/>
      <c r="CJ247" s="95"/>
      <c r="CK247" s="95"/>
      <c r="CL247" s="95"/>
      <c r="CM247" s="96"/>
      <c r="CN247" s="69"/>
      <c r="CO247" s="70"/>
      <c r="CP247" s="70"/>
      <c r="CQ247" s="70"/>
      <c r="CR247" s="70"/>
      <c r="CS247" s="70"/>
      <c r="CT247" s="70"/>
      <c r="CU247" s="71"/>
    </row>
    <row r="251" spans="1:99">
      <c r="A251" s="1" t="s">
        <v>352</v>
      </c>
    </row>
    <row r="252" spans="1:99">
      <c r="A252" s="1" t="s">
        <v>353</v>
      </c>
      <c r="W252" s="64" t="s">
        <v>372</v>
      </c>
      <c r="X252" s="64"/>
      <c r="Y252" s="64"/>
      <c r="Z252" s="64"/>
      <c r="AA252" s="64"/>
      <c r="AB252" s="64"/>
      <c r="AC252" s="64"/>
      <c r="AD252" s="64"/>
      <c r="AE252" s="64"/>
      <c r="AF252" s="64"/>
      <c r="AG252" s="64"/>
      <c r="AH252" s="64"/>
      <c r="AI252" s="64"/>
      <c r="AJ252" s="64"/>
      <c r="AK252" s="64"/>
      <c r="AL252" s="64"/>
      <c r="AM252" s="64"/>
      <c r="AN252" s="64"/>
      <c r="AO252" s="64"/>
      <c r="AP252" s="64"/>
      <c r="AQ252" s="64"/>
      <c r="AR252" s="40"/>
      <c r="AS252" s="64"/>
      <c r="AT252" s="64"/>
      <c r="AU252" s="64"/>
      <c r="AV252" s="64"/>
      <c r="AW252" s="64"/>
      <c r="AX252" s="64"/>
      <c r="AY252" s="64"/>
      <c r="AZ252" s="64"/>
      <c r="BA252" s="64"/>
      <c r="BB252" s="64"/>
      <c r="BC252" s="64"/>
      <c r="BD252" s="64"/>
      <c r="BE252" s="64"/>
      <c r="BF252" s="64"/>
      <c r="BG252" s="40"/>
      <c r="BH252" s="64" t="s">
        <v>379</v>
      </c>
      <c r="BI252" s="64"/>
      <c r="BJ252" s="64"/>
      <c r="BK252" s="64"/>
      <c r="BL252" s="64"/>
      <c r="BM252" s="64"/>
      <c r="BN252" s="64"/>
      <c r="BO252" s="64"/>
      <c r="BP252" s="64"/>
      <c r="BQ252" s="64"/>
      <c r="BR252" s="64"/>
      <c r="BS252" s="64"/>
      <c r="BT252" s="64"/>
      <c r="BU252" s="64"/>
      <c r="BV252" s="64"/>
      <c r="BW252" s="64"/>
      <c r="BX252" s="64"/>
      <c r="BY252" s="64"/>
      <c r="BZ252" s="64"/>
      <c r="CA252" s="64"/>
      <c r="CB252" s="64"/>
    </row>
    <row r="253" spans="1:99">
      <c r="A253" s="20"/>
      <c r="B253" s="20"/>
      <c r="C253" s="20"/>
      <c r="D253" s="20"/>
      <c r="E253" s="20"/>
      <c r="F253" s="20"/>
      <c r="G253" s="20"/>
      <c r="H253" s="20"/>
      <c r="I253" s="20"/>
      <c r="J253" s="20"/>
      <c r="K253" s="20"/>
      <c r="L253" s="20"/>
      <c r="M253" s="20"/>
      <c r="N253" s="20"/>
      <c r="O253" s="20"/>
      <c r="P253" s="20"/>
      <c r="Q253" s="20"/>
      <c r="R253" s="20"/>
      <c r="S253" s="20"/>
      <c r="T253" s="20"/>
      <c r="U253" s="20"/>
      <c r="V253" s="20"/>
      <c r="W253" s="65" t="s">
        <v>354</v>
      </c>
      <c r="X253" s="65"/>
      <c r="Y253" s="65"/>
      <c r="Z253" s="65"/>
      <c r="AA253" s="65"/>
      <c r="AB253" s="65"/>
      <c r="AC253" s="65"/>
      <c r="AD253" s="65"/>
      <c r="AE253" s="65"/>
      <c r="AF253" s="65"/>
      <c r="AG253" s="65"/>
      <c r="AH253" s="65"/>
      <c r="AI253" s="65"/>
      <c r="AJ253" s="65"/>
      <c r="AK253" s="65"/>
      <c r="AL253" s="65"/>
      <c r="AM253" s="65"/>
      <c r="AN253" s="65"/>
      <c r="AO253" s="65"/>
      <c r="AP253" s="65"/>
      <c r="AQ253" s="65"/>
      <c r="AR253" s="36"/>
      <c r="AS253" s="65" t="s">
        <v>6</v>
      </c>
      <c r="AT253" s="65"/>
      <c r="AU253" s="65"/>
      <c r="AV253" s="65"/>
      <c r="AW253" s="65"/>
      <c r="AX253" s="65"/>
      <c r="AY253" s="65"/>
      <c r="AZ253" s="65"/>
      <c r="BA253" s="65"/>
      <c r="BB253" s="65"/>
      <c r="BC253" s="65"/>
      <c r="BD253" s="65"/>
      <c r="BE253" s="65"/>
      <c r="BF253" s="65"/>
      <c r="BG253" s="36"/>
      <c r="BH253" s="65" t="s">
        <v>7</v>
      </c>
      <c r="BI253" s="65"/>
      <c r="BJ253" s="65"/>
      <c r="BK253" s="65"/>
      <c r="BL253" s="65"/>
      <c r="BM253" s="65"/>
      <c r="BN253" s="65"/>
      <c r="BO253" s="65"/>
      <c r="BP253" s="65"/>
      <c r="BQ253" s="65"/>
      <c r="BR253" s="65"/>
      <c r="BS253" s="65"/>
      <c r="BT253" s="65"/>
      <c r="BU253" s="65"/>
      <c r="BV253" s="65"/>
      <c r="BW253" s="65"/>
      <c r="BX253" s="65"/>
      <c r="BY253" s="65"/>
      <c r="BZ253" s="65"/>
      <c r="CA253" s="65"/>
      <c r="CB253" s="65"/>
      <c r="CC253" s="20"/>
      <c r="CD253" s="20"/>
      <c r="CE253" s="20"/>
      <c r="CF253" s="20"/>
      <c r="CG253" s="20"/>
      <c r="CH253" s="20"/>
      <c r="CI253" s="20"/>
      <c r="CJ253" s="20"/>
      <c r="CK253" s="20"/>
      <c r="CL253" s="20"/>
      <c r="CM253" s="20"/>
      <c r="CN253" s="20"/>
      <c r="CO253" s="20"/>
      <c r="CP253" s="20"/>
      <c r="CQ253" s="20"/>
      <c r="CR253" s="20"/>
      <c r="CS253" s="20"/>
      <c r="CT253" s="20"/>
      <c r="CU253" s="20"/>
    </row>
    <row r="255" spans="1:99">
      <c r="A255" s="1" t="s">
        <v>355</v>
      </c>
      <c r="J255" s="64" t="s">
        <v>356</v>
      </c>
      <c r="K255" s="64"/>
      <c r="L255" s="64"/>
      <c r="M255" s="64"/>
      <c r="N255" s="64"/>
      <c r="O255" s="64"/>
      <c r="P255" s="64"/>
      <c r="Q255" s="64"/>
      <c r="R255" s="64"/>
      <c r="S255" s="64"/>
      <c r="T255" s="64"/>
      <c r="U255" s="64"/>
      <c r="V255" s="64"/>
      <c r="W255" s="64"/>
      <c r="X255" s="64"/>
      <c r="Y255" s="64"/>
      <c r="Z255" s="64"/>
      <c r="AA255" s="64"/>
      <c r="AB255" s="64"/>
      <c r="AC255" s="64"/>
      <c r="AD255" s="64"/>
      <c r="AF255" s="64"/>
      <c r="AG255" s="64"/>
      <c r="AH255" s="64"/>
      <c r="AI255" s="64"/>
      <c r="AJ255" s="64"/>
      <c r="AK255" s="64"/>
      <c r="AL255" s="64"/>
      <c r="AM255" s="64"/>
      <c r="AN255" s="64"/>
      <c r="AO255" s="64"/>
      <c r="AP255" s="64"/>
      <c r="AQ255" s="64"/>
      <c r="AR255" s="64"/>
      <c r="AS255" s="64"/>
      <c r="AT255" s="64"/>
      <c r="AU255" s="64"/>
      <c r="AV255" s="64"/>
      <c r="AW255" s="64"/>
      <c r="AX255" s="64"/>
      <c r="AY255" s="64"/>
      <c r="AZ255" s="64"/>
      <c r="BB255" s="62" t="s">
        <v>380</v>
      </c>
      <c r="BC255" s="62"/>
      <c r="BD255" s="62"/>
      <c r="BE255" s="62"/>
      <c r="BF255" s="62"/>
      <c r="BG255" s="62"/>
      <c r="BH255" s="62"/>
      <c r="BI255" s="62"/>
      <c r="BJ255" s="62"/>
      <c r="BK255" s="62"/>
      <c r="BL255" s="62"/>
      <c r="BM255" s="62"/>
      <c r="BN255" s="62"/>
      <c r="BO255" s="62"/>
      <c r="BP255" s="62"/>
      <c r="BQ255" s="62"/>
      <c r="BR255" s="62"/>
      <c r="BS255" s="62"/>
      <c r="BT255" s="62"/>
      <c r="BU255" s="62"/>
      <c r="BV255" s="62"/>
    </row>
    <row r="256" spans="1:99">
      <c r="A256" s="20"/>
      <c r="B256" s="20"/>
      <c r="C256" s="20"/>
      <c r="D256" s="20"/>
      <c r="E256" s="20"/>
      <c r="F256" s="20"/>
      <c r="G256" s="20"/>
      <c r="H256" s="20"/>
      <c r="I256" s="20"/>
      <c r="J256" s="65" t="s">
        <v>354</v>
      </c>
      <c r="K256" s="65"/>
      <c r="L256" s="65"/>
      <c r="M256" s="65"/>
      <c r="N256" s="65"/>
      <c r="O256" s="65"/>
      <c r="P256" s="65"/>
      <c r="Q256" s="65"/>
      <c r="R256" s="65"/>
      <c r="S256" s="65"/>
      <c r="T256" s="65"/>
      <c r="U256" s="65"/>
      <c r="V256" s="65"/>
      <c r="W256" s="65"/>
      <c r="X256" s="65"/>
      <c r="Y256" s="65"/>
      <c r="Z256" s="65"/>
      <c r="AA256" s="65"/>
      <c r="AB256" s="65"/>
      <c r="AC256" s="65"/>
      <c r="AD256" s="65"/>
      <c r="AE256" s="20"/>
      <c r="AF256" s="65" t="s">
        <v>6</v>
      </c>
      <c r="AG256" s="65"/>
      <c r="AH256" s="65"/>
      <c r="AI256" s="65"/>
      <c r="AJ256" s="65"/>
      <c r="AK256" s="65"/>
      <c r="AL256" s="65"/>
      <c r="AM256" s="65"/>
      <c r="AN256" s="65"/>
      <c r="AO256" s="65"/>
      <c r="AP256" s="65"/>
      <c r="AQ256" s="65"/>
      <c r="AR256" s="65"/>
      <c r="AS256" s="65"/>
      <c r="AT256" s="65"/>
      <c r="AU256" s="65"/>
      <c r="AV256" s="65"/>
      <c r="AW256" s="65"/>
      <c r="AX256" s="65"/>
      <c r="AY256" s="65"/>
      <c r="AZ256" s="65"/>
      <c r="BA256" s="20"/>
      <c r="BB256" s="65" t="s">
        <v>7</v>
      </c>
      <c r="BC256" s="65"/>
      <c r="BD256" s="65"/>
      <c r="BE256" s="65"/>
      <c r="BF256" s="65"/>
      <c r="BG256" s="65"/>
      <c r="BH256" s="65"/>
      <c r="BI256" s="65"/>
      <c r="BJ256" s="65"/>
      <c r="BK256" s="65"/>
      <c r="BL256" s="65"/>
      <c r="BM256" s="65"/>
      <c r="BN256" s="65"/>
      <c r="BO256" s="65"/>
      <c r="BP256" s="65"/>
      <c r="BQ256" s="65"/>
      <c r="BR256" s="65"/>
      <c r="BS256" s="65"/>
      <c r="BT256" s="65"/>
      <c r="BU256" s="65"/>
      <c r="BV256" s="65"/>
      <c r="BW256" s="20"/>
      <c r="BX256" s="20"/>
      <c r="BY256" s="20"/>
      <c r="BZ256" s="20"/>
      <c r="CA256" s="20"/>
      <c r="CB256" s="20"/>
      <c r="CC256" s="20"/>
      <c r="CD256" s="20"/>
      <c r="CE256" s="20"/>
      <c r="CF256" s="20"/>
      <c r="CG256" s="20"/>
      <c r="CH256" s="20"/>
      <c r="CI256" s="20"/>
      <c r="CJ256" s="20"/>
      <c r="CK256" s="20"/>
      <c r="CL256" s="20"/>
      <c r="CM256" s="20"/>
      <c r="CN256" s="20"/>
      <c r="CO256" s="20"/>
      <c r="CP256" s="20"/>
      <c r="CQ256" s="20"/>
      <c r="CR256" s="20"/>
      <c r="CS256" s="20"/>
      <c r="CT256" s="20"/>
      <c r="CU256" s="20"/>
    </row>
    <row r="258" spans="1:99">
      <c r="B258" s="37" t="s">
        <v>8</v>
      </c>
      <c r="C258" s="62" t="s">
        <v>383</v>
      </c>
      <c r="D258" s="62"/>
      <c r="E258" s="62"/>
      <c r="F258" s="1" t="s">
        <v>9</v>
      </c>
      <c r="H258" s="62" t="s">
        <v>394</v>
      </c>
      <c r="I258" s="62"/>
      <c r="J258" s="62"/>
      <c r="K258" s="62"/>
      <c r="L258" s="62"/>
      <c r="M258" s="62"/>
      <c r="N258" s="62"/>
      <c r="O258" s="62"/>
      <c r="P258" s="62"/>
      <c r="Q258" s="62"/>
      <c r="R258" s="62"/>
      <c r="S258" s="63">
        <v>20</v>
      </c>
      <c r="T258" s="63"/>
      <c r="U258" s="62" t="s">
        <v>383</v>
      </c>
      <c r="V258" s="62"/>
      <c r="W258" s="62"/>
      <c r="X258" s="1" t="s">
        <v>10</v>
      </c>
    </row>
    <row r="259" spans="1:99" ht="13.75" thickBot="1"/>
    <row r="260" spans="1:99">
      <c r="A260" s="21"/>
      <c r="B260" s="22" t="s">
        <v>357</v>
      </c>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c r="AJ260" s="22"/>
      <c r="AK260" s="22"/>
      <c r="AL260" s="22"/>
      <c r="AM260" s="22"/>
      <c r="AN260" s="22"/>
      <c r="AO260" s="22"/>
      <c r="AP260" s="22"/>
      <c r="AQ260" s="22"/>
      <c r="AR260" s="22"/>
      <c r="AS260" s="22"/>
      <c r="AT260" s="22"/>
      <c r="AU260" s="22"/>
      <c r="AV260" s="22"/>
      <c r="AW260" s="22"/>
      <c r="AX260" s="22"/>
      <c r="AY260" s="22"/>
      <c r="AZ260" s="22"/>
      <c r="BA260" s="22"/>
      <c r="BB260" s="22"/>
      <c r="BC260" s="22"/>
      <c r="BD260" s="22"/>
      <c r="BE260" s="22"/>
      <c r="BF260" s="22"/>
      <c r="BG260" s="22"/>
      <c r="BH260" s="23"/>
    </row>
    <row r="261" spans="1:99">
      <c r="A261" s="24"/>
      <c r="B261" s="60" t="s">
        <v>388</v>
      </c>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0"/>
      <c r="AI261" s="60"/>
      <c r="AJ261" s="60"/>
      <c r="AK261" s="60"/>
      <c r="AL261" s="60"/>
      <c r="AM261" s="60"/>
      <c r="AN261" s="60"/>
      <c r="AO261" s="60"/>
      <c r="AP261" s="60"/>
      <c r="AQ261" s="60"/>
      <c r="AR261" s="60"/>
      <c r="AS261" s="60"/>
      <c r="AT261" s="60"/>
      <c r="AU261" s="60"/>
      <c r="AV261" s="60"/>
      <c r="AW261" s="60"/>
      <c r="AX261" s="60"/>
      <c r="AY261" s="60"/>
      <c r="AZ261" s="60"/>
      <c r="BA261" s="60"/>
      <c r="BB261" s="60"/>
      <c r="BC261" s="60"/>
      <c r="BD261" s="60"/>
      <c r="BE261" s="60"/>
      <c r="BF261" s="60"/>
      <c r="BG261" s="60"/>
      <c r="BH261" s="25"/>
    </row>
    <row r="262" spans="1:99">
      <c r="A262" s="26"/>
      <c r="B262" s="61" t="s">
        <v>358</v>
      </c>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27"/>
      <c r="BI262" s="20"/>
      <c r="BJ262" s="20"/>
      <c r="BK262" s="20"/>
      <c r="BL262" s="20"/>
      <c r="BM262" s="20"/>
      <c r="BN262" s="20"/>
      <c r="BO262" s="20"/>
      <c r="BP262" s="20"/>
      <c r="BQ262" s="20"/>
      <c r="BR262" s="20"/>
      <c r="BS262" s="20"/>
      <c r="BT262" s="20"/>
      <c r="BU262" s="20"/>
      <c r="BV262" s="20"/>
      <c r="BW262" s="20"/>
      <c r="BX262" s="20"/>
      <c r="BY262" s="20"/>
      <c r="BZ262" s="20"/>
      <c r="CA262" s="20"/>
      <c r="CB262" s="20"/>
      <c r="CC262" s="20"/>
      <c r="CD262" s="20"/>
      <c r="CE262" s="20"/>
      <c r="CF262" s="20"/>
      <c r="CG262" s="20"/>
      <c r="CH262" s="20"/>
      <c r="CI262" s="20"/>
      <c r="CJ262" s="20"/>
      <c r="CK262" s="20"/>
      <c r="CL262" s="20"/>
      <c r="CM262" s="20"/>
      <c r="CN262" s="20"/>
      <c r="CO262" s="20"/>
      <c r="CP262" s="20"/>
      <c r="CQ262" s="20"/>
      <c r="CR262" s="20"/>
      <c r="CS262" s="20"/>
      <c r="CT262" s="20"/>
      <c r="CU262" s="20"/>
    </row>
    <row r="263" spans="1:99">
      <c r="A263" s="24"/>
      <c r="B263" s="60"/>
      <c r="C263" s="60"/>
      <c r="D263" s="60"/>
      <c r="E263" s="60"/>
      <c r="F263" s="60"/>
      <c r="G263" s="60"/>
      <c r="H263" s="60"/>
      <c r="I263" s="60"/>
      <c r="J263" s="60"/>
      <c r="K263" s="60"/>
      <c r="L263" s="60"/>
      <c r="M263" s="60"/>
      <c r="N263" s="60"/>
      <c r="O263" s="60"/>
      <c r="P263" s="28"/>
      <c r="Q263" s="28"/>
      <c r="R263" s="28"/>
      <c r="S263" s="60" t="s">
        <v>389</v>
      </c>
      <c r="T263" s="60"/>
      <c r="U263" s="60"/>
      <c r="V263" s="60"/>
      <c r="W263" s="60"/>
      <c r="X263" s="60"/>
      <c r="Y263" s="60"/>
      <c r="Z263" s="60"/>
      <c r="AA263" s="60"/>
      <c r="AB263" s="60"/>
      <c r="AC263" s="60"/>
      <c r="AD263" s="60"/>
      <c r="AE263" s="60"/>
      <c r="AF263" s="60"/>
      <c r="AG263" s="60"/>
      <c r="AH263" s="60"/>
      <c r="AI263" s="60"/>
      <c r="AJ263" s="60"/>
      <c r="AK263" s="60"/>
      <c r="AL263" s="60"/>
      <c r="AM263" s="60"/>
      <c r="AN263" s="60"/>
      <c r="AO263" s="60"/>
      <c r="AP263" s="60"/>
      <c r="AQ263" s="60"/>
      <c r="AR263" s="60"/>
      <c r="AS263" s="60"/>
      <c r="AT263" s="60"/>
      <c r="AU263" s="60"/>
      <c r="AV263" s="60"/>
      <c r="AW263" s="60"/>
      <c r="AX263" s="60"/>
      <c r="AY263" s="60"/>
      <c r="AZ263" s="60"/>
      <c r="BA263" s="60"/>
      <c r="BB263" s="60"/>
      <c r="BC263" s="60"/>
      <c r="BD263" s="60"/>
      <c r="BE263" s="60"/>
      <c r="BF263" s="60"/>
      <c r="BG263" s="60"/>
      <c r="BH263" s="25"/>
    </row>
    <row r="264" spans="1:99">
      <c r="A264" s="26"/>
      <c r="B264" s="61" t="s">
        <v>6</v>
      </c>
      <c r="C264" s="61"/>
      <c r="D264" s="61"/>
      <c r="E264" s="61"/>
      <c r="F264" s="61"/>
      <c r="G264" s="61"/>
      <c r="H264" s="61"/>
      <c r="I264" s="61"/>
      <c r="J264" s="61"/>
      <c r="K264" s="61"/>
      <c r="L264" s="61"/>
      <c r="M264" s="61"/>
      <c r="N264" s="61"/>
      <c r="O264" s="61"/>
      <c r="P264" s="29"/>
      <c r="Q264" s="29"/>
      <c r="R264" s="29"/>
      <c r="S264" s="61" t="s">
        <v>7</v>
      </c>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27"/>
      <c r="BI264" s="20"/>
      <c r="BJ264" s="20"/>
      <c r="BK264" s="20"/>
      <c r="BL264" s="20"/>
      <c r="BM264" s="20"/>
      <c r="BN264" s="20"/>
      <c r="BO264" s="20"/>
      <c r="BP264" s="20"/>
      <c r="BQ264" s="20"/>
      <c r="BR264" s="20"/>
      <c r="BS264" s="20"/>
      <c r="BT264" s="20"/>
      <c r="BU264" s="20"/>
      <c r="BV264" s="20"/>
      <c r="BW264" s="20"/>
      <c r="BX264" s="20"/>
      <c r="BY264" s="20"/>
      <c r="BZ264" s="20"/>
      <c r="CA264" s="20"/>
      <c r="CB264" s="20"/>
      <c r="CC264" s="20"/>
      <c r="CD264" s="20"/>
      <c r="CE264" s="20"/>
      <c r="CF264" s="20"/>
      <c r="CG264" s="20"/>
      <c r="CH264" s="20"/>
      <c r="CI264" s="20"/>
      <c r="CJ264" s="20"/>
      <c r="CK264" s="20"/>
      <c r="CL264" s="20"/>
      <c r="CM264" s="20"/>
      <c r="CN264" s="20"/>
      <c r="CO264" s="20"/>
      <c r="CP264" s="20"/>
      <c r="CQ264" s="20"/>
      <c r="CR264" s="20"/>
      <c r="CS264" s="20"/>
      <c r="CT264" s="20"/>
      <c r="CU264" s="20"/>
    </row>
    <row r="265" spans="1:99">
      <c r="A265" s="24"/>
      <c r="B265" s="30" t="s">
        <v>8</v>
      </c>
      <c r="C265" s="62" t="s">
        <v>383</v>
      </c>
      <c r="D265" s="62"/>
      <c r="E265" s="62"/>
      <c r="F265" s="1" t="s">
        <v>9</v>
      </c>
      <c r="H265" s="62" t="s">
        <v>394</v>
      </c>
      <c r="I265" s="62"/>
      <c r="J265" s="62"/>
      <c r="K265" s="62"/>
      <c r="L265" s="62"/>
      <c r="M265" s="62"/>
      <c r="N265" s="62"/>
      <c r="O265" s="62"/>
      <c r="P265" s="62"/>
      <c r="Q265" s="62"/>
      <c r="R265" s="62"/>
      <c r="S265" s="63">
        <v>20</v>
      </c>
      <c r="T265" s="63"/>
      <c r="U265" s="62" t="s">
        <v>383</v>
      </c>
      <c r="V265" s="62"/>
      <c r="W265" s="62"/>
      <c r="X265" s="39" t="s">
        <v>10</v>
      </c>
      <c r="Y265" s="39"/>
      <c r="Z265" s="39"/>
      <c r="AA265" s="39"/>
      <c r="AB265" s="39"/>
      <c r="AC265" s="39"/>
      <c r="AD265" s="39"/>
      <c r="AE265" s="39"/>
      <c r="AF265" s="39"/>
      <c r="AG265" s="39"/>
      <c r="AH265" s="39"/>
      <c r="AI265" s="39"/>
      <c r="AJ265" s="39"/>
      <c r="AK265" s="39"/>
      <c r="AL265" s="39"/>
      <c r="AM265" s="39"/>
      <c r="AN265" s="39"/>
      <c r="AO265" s="39"/>
      <c r="AP265" s="39"/>
      <c r="AQ265" s="39"/>
      <c r="AR265" s="39"/>
      <c r="AS265" s="39"/>
      <c r="AT265" s="39"/>
      <c r="AU265" s="39"/>
      <c r="AV265" s="39"/>
      <c r="AW265" s="39"/>
      <c r="AX265" s="39"/>
      <c r="AY265" s="39"/>
      <c r="AZ265" s="39"/>
      <c r="BA265" s="39"/>
      <c r="BB265" s="39"/>
      <c r="BC265" s="39"/>
      <c r="BD265" s="39"/>
      <c r="BE265" s="39"/>
      <c r="BF265" s="39"/>
      <c r="BG265" s="39"/>
      <c r="BH265" s="25"/>
    </row>
    <row r="266" spans="1:99" ht="13.75" thickBot="1">
      <c r="A266" s="31"/>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c r="AY266" s="32"/>
      <c r="AZ266" s="32"/>
      <c r="BA266" s="32"/>
      <c r="BB266" s="32"/>
      <c r="BC266" s="32"/>
      <c r="BD266" s="32"/>
      <c r="BE266" s="32"/>
      <c r="BF266" s="32"/>
      <c r="BG266" s="32"/>
      <c r="BH266" s="33"/>
    </row>
    <row r="268" spans="1:99">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39"/>
      <c r="AW268" s="39"/>
      <c r="AX268" s="39"/>
      <c r="AY268" s="39"/>
      <c r="AZ268" s="39"/>
      <c r="BA268" s="39"/>
      <c r="BB268" s="39"/>
      <c r="BC268" s="39"/>
      <c r="BD268" s="39"/>
      <c r="BE268" s="39"/>
      <c r="BF268" s="39"/>
      <c r="BG268" s="39"/>
      <c r="BH268" s="39"/>
    </row>
    <row r="269" spans="1:99" ht="12.8" customHeight="1">
      <c r="A269" s="52" t="s">
        <v>359</v>
      </c>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c r="AN269" s="52"/>
      <c r="AO269" s="52"/>
      <c r="AP269" s="52"/>
      <c r="AQ269" s="52"/>
      <c r="AR269" s="52"/>
      <c r="AS269" s="52"/>
      <c r="AT269" s="52"/>
      <c r="AU269" s="52"/>
      <c r="AV269" s="52"/>
      <c r="AW269" s="52"/>
      <c r="AX269" s="52"/>
      <c r="AY269" s="52"/>
      <c r="AZ269" s="52"/>
      <c r="BA269" s="52"/>
      <c r="BB269" s="52"/>
      <c r="BC269" s="52"/>
      <c r="BD269" s="52"/>
      <c r="BE269" s="52"/>
      <c r="BF269" s="52"/>
      <c r="BG269" s="52"/>
      <c r="BH269" s="52"/>
      <c r="BI269" s="52"/>
      <c r="BJ269" s="52"/>
      <c r="BK269" s="52"/>
      <c r="BL269" s="52"/>
      <c r="BM269" s="52"/>
      <c r="BN269" s="52"/>
      <c r="BO269" s="52"/>
      <c r="BP269" s="52"/>
      <c r="BQ269" s="52"/>
      <c r="BR269" s="52"/>
      <c r="BS269" s="52"/>
      <c r="BT269" s="52"/>
      <c r="BU269" s="52"/>
      <c r="BV269" s="52"/>
      <c r="BW269" s="52"/>
      <c r="BX269" s="52"/>
      <c r="BY269" s="52"/>
      <c r="BZ269" s="52"/>
      <c r="CA269" s="52"/>
      <c r="CB269" s="52"/>
      <c r="CC269" s="52"/>
      <c r="CD269" s="52"/>
      <c r="CE269" s="52"/>
      <c r="CF269" s="52"/>
      <c r="CG269" s="52"/>
      <c r="CH269" s="52"/>
      <c r="CI269" s="52"/>
      <c r="CJ269" s="52"/>
      <c r="CK269" s="52"/>
      <c r="CL269" s="52"/>
      <c r="CM269" s="52"/>
      <c r="CN269" s="52"/>
      <c r="CO269" s="52"/>
      <c r="CP269" s="52"/>
      <c r="CQ269" s="52"/>
      <c r="CR269" s="52"/>
      <c r="CS269" s="52"/>
      <c r="CT269" s="52"/>
      <c r="CU269" s="52"/>
    </row>
    <row r="270" spans="1:99" ht="23.25" customHeight="1">
      <c r="A270" s="52"/>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c r="AM270" s="52"/>
      <c r="AN270" s="52"/>
      <c r="AO270" s="52"/>
      <c r="AP270" s="52"/>
      <c r="AQ270" s="52"/>
      <c r="AR270" s="52"/>
      <c r="AS270" s="52"/>
      <c r="AT270" s="52"/>
      <c r="AU270" s="52"/>
      <c r="AV270" s="52"/>
      <c r="AW270" s="52"/>
      <c r="AX270" s="52"/>
      <c r="AY270" s="52"/>
      <c r="AZ270" s="52"/>
      <c r="BA270" s="52"/>
      <c r="BB270" s="52"/>
      <c r="BC270" s="52"/>
      <c r="BD270" s="52"/>
      <c r="BE270" s="52"/>
      <c r="BF270" s="52"/>
      <c r="BG270" s="52"/>
      <c r="BH270" s="52"/>
      <c r="BI270" s="52"/>
      <c r="BJ270" s="52"/>
      <c r="BK270" s="52"/>
      <c r="BL270" s="52"/>
      <c r="BM270" s="52"/>
      <c r="BN270" s="52"/>
      <c r="BO270" s="52"/>
      <c r="BP270" s="52"/>
      <c r="BQ270" s="52"/>
      <c r="BR270" s="52"/>
      <c r="BS270" s="52"/>
      <c r="BT270" s="52"/>
      <c r="BU270" s="52"/>
      <c r="BV270" s="52"/>
      <c r="BW270" s="52"/>
      <c r="BX270" s="52"/>
      <c r="BY270" s="52"/>
      <c r="BZ270" s="52"/>
      <c r="CA270" s="52"/>
      <c r="CB270" s="52"/>
      <c r="CC270" s="52"/>
      <c r="CD270" s="52"/>
      <c r="CE270" s="52"/>
      <c r="CF270" s="52"/>
      <c r="CG270" s="52"/>
      <c r="CH270" s="52"/>
      <c r="CI270" s="52"/>
      <c r="CJ270" s="52"/>
      <c r="CK270" s="52"/>
      <c r="CL270" s="52"/>
      <c r="CM270" s="52"/>
      <c r="CN270" s="52"/>
      <c r="CO270" s="52"/>
      <c r="CP270" s="52"/>
      <c r="CQ270" s="52"/>
      <c r="CR270" s="52"/>
      <c r="CS270" s="52"/>
      <c r="CT270" s="52"/>
      <c r="CU270" s="52"/>
    </row>
    <row r="271" spans="1:99" ht="12.8" customHeight="1">
      <c r="A271" s="52" t="s">
        <v>360</v>
      </c>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c r="AN271" s="52"/>
      <c r="AO271" s="52"/>
      <c r="AP271" s="52"/>
      <c r="AQ271" s="52"/>
      <c r="AR271" s="52"/>
      <c r="AS271" s="52"/>
      <c r="AT271" s="52"/>
      <c r="AU271" s="52"/>
      <c r="AV271" s="52"/>
      <c r="AW271" s="52"/>
      <c r="AX271" s="52"/>
      <c r="AY271" s="52"/>
      <c r="AZ271" s="52"/>
      <c r="BA271" s="52"/>
      <c r="BB271" s="52"/>
      <c r="BC271" s="52"/>
      <c r="BD271" s="52"/>
      <c r="BE271" s="52"/>
      <c r="BF271" s="52"/>
      <c r="BG271" s="52"/>
      <c r="BH271" s="52"/>
      <c r="BI271" s="52"/>
      <c r="BJ271" s="52"/>
      <c r="BK271" s="52"/>
      <c r="BL271" s="52"/>
      <c r="BM271" s="52"/>
      <c r="BN271" s="52"/>
      <c r="BO271" s="52"/>
      <c r="BP271" s="52"/>
      <c r="BQ271" s="52"/>
      <c r="BR271" s="52"/>
      <c r="BS271" s="52"/>
      <c r="BT271" s="52"/>
      <c r="BU271" s="52"/>
      <c r="BV271" s="52"/>
      <c r="BW271" s="52"/>
      <c r="BX271" s="52"/>
      <c r="BY271" s="52"/>
      <c r="BZ271" s="52"/>
      <c r="CA271" s="52"/>
      <c r="CB271" s="52"/>
      <c r="CC271" s="52"/>
      <c r="CD271" s="52"/>
      <c r="CE271" s="52"/>
      <c r="CF271" s="52"/>
      <c r="CG271" s="52"/>
      <c r="CH271" s="52"/>
      <c r="CI271" s="52"/>
      <c r="CJ271" s="52"/>
      <c r="CK271" s="52"/>
      <c r="CL271" s="52"/>
      <c r="CM271" s="52"/>
      <c r="CN271" s="52"/>
      <c r="CO271" s="52"/>
      <c r="CP271" s="52"/>
      <c r="CQ271" s="52"/>
      <c r="CR271" s="52"/>
      <c r="CS271" s="52"/>
      <c r="CT271" s="52"/>
      <c r="CU271" s="52"/>
    </row>
    <row r="272" spans="1:99">
      <c r="A272" s="52"/>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c r="AN272" s="52"/>
      <c r="AO272" s="52"/>
      <c r="AP272" s="52"/>
      <c r="AQ272" s="52"/>
      <c r="AR272" s="52"/>
      <c r="AS272" s="52"/>
      <c r="AT272" s="52"/>
      <c r="AU272" s="52"/>
      <c r="AV272" s="52"/>
      <c r="AW272" s="52"/>
      <c r="AX272" s="52"/>
      <c r="AY272" s="52"/>
      <c r="AZ272" s="52"/>
      <c r="BA272" s="52"/>
      <c r="BB272" s="52"/>
      <c r="BC272" s="52"/>
      <c r="BD272" s="52"/>
      <c r="BE272" s="52"/>
      <c r="BF272" s="52"/>
      <c r="BG272" s="52"/>
      <c r="BH272" s="52"/>
      <c r="BI272" s="52"/>
      <c r="BJ272" s="52"/>
      <c r="BK272" s="52"/>
      <c r="BL272" s="52"/>
      <c r="BM272" s="52"/>
      <c r="BN272" s="52"/>
      <c r="BO272" s="52"/>
      <c r="BP272" s="52"/>
      <c r="BQ272" s="52"/>
      <c r="BR272" s="52"/>
      <c r="BS272" s="52"/>
      <c r="BT272" s="52"/>
      <c r="BU272" s="52"/>
      <c r="BV272" s="52"/>
      <c r="BW272" s="52"/>
      <c r="BX272" s="52"/>
      <c r="BY272" s="52"/>
      <c r="BZ272" s="52"/>
      <c r="CA272" s="52"/>
      <c r="CB272" s="52"/>
      <c r="CC272" s="52"/>
      <c r="CD272" s="52"/>
      <c r="CE272" s="52"/>
      <c r="CF272" s="52"/>
      <c r="CG272" s="52"/>
      <c r="CH272" s="52"/>
      <c r="CI272" s="52"/>
      <c r="CJ272" s="52"/>
      <c r="CK272" s="52"/>
      <c r="CL272" s="52"/>
      <c r="CM272" s="52"/>
      <c r="CN272" s="52"/>
      <c r="CO272" s="52"/>
      <c r="CP272" s="52"/>
      <c r="CQ272" s="52"/>
      <c r="CR272" s="52"/>
      <c r="CS272" s="52"/>
      <c r="CT272" s="52"/>
      <c r="CU272" s="52"/>
    </row>
    <row r="273" spans="1:99">
      <c r="A273" s="52"/>
      <c r="B273" s="5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c r="AN273" s="52"/>
      <c r="AO273" s="52"/>
      <c r="AP273" s="52"/>
      <c r="AQ273" s="52"/>
      <c r="AR273" s="52"/>
      <c r="AS273" s="52"/>
      <c r="AT273" s="52"/>
      <c r="AU273" s="52"/>
      <c r="AV273" s="52"/>
      <c r="AW273" s="52"/>
      <c r="AX273" s="52"/>
      <c r="AY273" s="52"/>
      <c r="AZ273" s="52"/>
      <c r="BA273" s="52"/>
      <c r="BB273" s="52"/>
      <c r="BC273" s="52"/>
      <c r="BD273" s="52"/>
      <c r="BE273" s="52"/>
      <c r="BF273" s="52"/>
      <c r="BG273" s="52"/>
      <c r="BH273" s="52"/>
      <c r="BI273" s="52"/>
      <c r="BJ273" s="52"/>
      <c r="BK273" s="52"/>
      <c r="BL273" s="52"/>
      <c r="BM273" s="52"/>
      <c r="BN273" s="52"/>
      <c r="BO273" s="52"/>
      <c r="BP273" s="52"/>
      <c r="BQ273" s="52"/>
      <c r="BR273" s="52"/>
      <c r="BS273" s="52"/>
      <c r="BT273" s="52"/>
      <c r="BU273" s="52"/>
      <c r="BV273" s="52"/>
      <c r="BW273" s="52"/>
      <c r="BX273" s="52"/>
      <c r="BY273" s="52"/>
      <c r="BZ273" s="52"/>
      <c r="CA273" s="52"/>
      <c r="CB273" s="52"/>
      <c r="CC273" s="52"/>
      <c r="CD273" s="52"/>
      <c r="CE273" s="52"/>
      <c r="CF273" s="52"/>
      <c r="CG273" s="52"/>
      <c r="CH273" s="52"/>
      <c r="CI273" s="52"/>
      <c r="CJ273" s="52"/>
      <c r="CK273" s="52"/>
      <c r="CL273" s="52"/>
      <c r="CM273" s="52"/>
      <c r="CN273" s="52"/>
      <c r="CO273" s="52"/>
      <c r="CP273" s="52"/>
      <c r="CQ273" s="52"/>
      <c r="CR273" s="52"/>
      <c r="CS273" s="52"/>
      <c r="CT273" s="52"/>
      <c r="CU273" s="52"/>
    </row>
    <row r="274" spans="1:99">
      <c r="A274" s="52"/>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c r="AM274" s="52"/>
      <c r="AN274" s="52"/>
      <c r="AO274" s="52"/>
      <c r="AP274" s="52"/>
      <c r="AQ274" s="52"/>
      <c r="AR274" s="52"/>
      <c r="AS274" s="52"/>
      <c r="AT274" s="52"/>
      <c r="AU274" s="52"/>
      <c r="AV274" s="52"/>
      <c r="AW274" s="52"/>
      <c r="AX274" s="52"/>
      <c r="AY274" s="52"/>
      <c r="AZ274" s="52"/>
      <c r="BA274" s="52"/>
      <c r="BB274" s="52"/>
      <c r="BC274" s="52"/>
      <c r="BD274" s="52"/>
      <c r="BE274" s="52"/>
      <c r="BF274" s="52"/>
      <c r="BG274" s="52"/>
      <c r="BH274" s="52"/>
      <c r="BI274" s="52"/>
      <c r="BJ274" s="52"/>
      <c r="BK274" s="52"/>
      <c r="BL274" s="52"/>
      <c r="BM274" s="52"/>
      <c r="BN274" s="52"/>
      <c r="BO274" s="52"/>
      <c r="BP274" s="52"/>
      <c r="BQ274" s="52"/>
      <c r="BR274" s="52"/>
      <c r="BS274" s="52"/>
      <c r="BT274" s="52"/>
      <c r="BU274" s="52"/>
      <c r="BV274" s="52"/>
      <c r="BW274" s="52"/>
      <c r="BX274" s="52"/>
      <c r="BY274" s="52"/>
      <c r="BZ274" s="52"/>
      <c r="CA274" s="52"/>
      <c r="CB274" s="52"/>
      <c r="CC274" s="52"/>
      <c r="CD274" s="52"/>
      <c r="CE274" s="52"/>
      <c r="CF274" s="52"/>
      <c r="CG274" s="52"/>
      <c r="CH274" s="52"/>
      <c r="CI274" s="52"/>
      <c r="CJ274" s="52"/>
      <c r="CK274" s="52"/>
      <c r="CL274" s="52"/>
      <c r="CM274" s="52"/>
      <c r="CN274" s="52"/>
      <c r="CO274" s="52"/>
      <c r="CP274" s="52"/>
      <c r="CQ274" s="52"/>
      <c r="CR274" s="52"/>
      <c r="CS274" s="52"/>
      <c r="CT274" s="52"/>
      <c r="CU274" s="52"/>
    </row>
    <row r="275" spans="1:99">
      <c r="A275" s="52"/>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c r="AM275" s="52"/>
      <c r="AN275" s="52"/>
      <c r="AO275" s="52"/>
      <c r="AP275" s="52"/>
      <c r="AQ275" s="52"/>
      <c r="AR275" s="52"/>
      <c r="AS275" s="52"/>
      <c r="AT275" s="52"/>
      <c r="AU275" s="52"/>
      <c r="AV275" s="52"/>
      <c r="AW275" s="52"/>
      <c r="AX275" s="52"/>
      <c r="AY275" s="52"/>
      <c r="AZ275" s="52"/>
      <c r="BA275" s="52"/>
      <c r="BB275" s="52"/>
      <c r="BC275" s="52"/>
      <c r="BD275" s="52"/>
      <c r="BE275" s="52"/>
      <c r="BF275" s="52"/>
      <c r="BG275" s="52"/>
      <c r="BH275" s="52"/>
      <c r="BI275" s="52"/>
      <c r="BJ275" s="52"/>
      <c r="BK275" s="52"/>
      <c r="BL275" s="52"/>
      <c r="BM275" s="52"/>
      <c r="BN275" s="52"/>
      <c r="BO275" s="52"/>
      <c r="BP275" s="52"/>
      <c r="BQ275" s="52"/>
      <c r="BR275" s="52"/>
      <c r="BS275" s="52"/>
      <c r="BT275" s="52"/>
      <c r="BU275" s="52"/>
      <c r="BV275" s="52"/>
      <c r="BW275" s="52"/>
      <c r="BX275" s="52"/>
      <c r="BY275" s="52"/>
      <c r="BZ275" s="52"/>
      <c r="CA275" s="52"/>
      <c r="CB275" s="52"/>
      <c r="CC275" s="52"/>
      <c r="CD275" s="52"/>
      <c r="CE275" s="52"/>
      <c r="CF275" s="52"/>
      <c r="CG275" s="52"/>
      <c r="CH275" s="52"/>
      <c r="CI275" s="52"/>
      <c r="CJ275" s="52"/>
      <c r="CK275" s="52"/>
      <c r="CL275" s="52"/>
      <c r="CM275" s="52"/>
      <c r="CN275" s="52"/>
      <c r="CO275" s="52"/>
      <c r="CP275" s="52"/>
      <c r="CQ275" s="52"/>
      <c r="CR275" s="52"/>
      <c r="CS275" s="52"/>
      <c r="CT275" s="52"/>
      <c r="CU275" s="52"/>
    </row>
    <row r="276" spans="1:99" ht="17.2" customHeight="1">
      <c r="A276" s="52" t="s">
        <v>361</v>
      </c>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c r="AL276" s="52"/>
      <c r="AM276" s="52"/>
      <c r="AN276" s="52"/>
      <c r="AO276" s="52"/>
      <c r="AP276" s="52"/>
      <c r="AQ276" s="52"/>
      <c r="AR276" s="52"/>
      <c r="AS276" s="52"/>
      <c r="AT276" s="52"/>
      <c r="AU276" s="52"/>
      <c r="AV276" s="52"/>
      <c r="AW276" s="52"/>
      <c r="AX276" s="52"/>
      <c r="AY276" s="52"/>
      <c r="AZ276" s="52"/>
      <c r="BA276" s="52"/>
      <c r="BB276" s="52"/>
      <c r="BC276" s="52"/>
      <c r="BD276" s="52"/>
      <c r="BE276" s="52"/>
      <c r="BF276" s="52"/>
      <c r="BG276" s="52"/>
      <c r="BH276" s="52"/>
      <c r="BI276" s="52"/>
      <c r="BJ276" s="52"/>
      <c r="BK276" s="52"/>
      <c r="BL276" s="52"/>
      <c r="BM276" s="52"/>
      <c r="BN276" s="52"/>
      <c r="BO276" s="52"/>
      <c r="BP276" s="52"/>
      <c r="BQ276" s="52"/>
      <c r="BR276" s="52"/>
      <c r="BS276" s="52"/>
      <c r="BT276" s="52"/>
      <c r="BU276" s="52"/>
      <c r="BV276" s="52"/>
      <c r="BW276" s="52"/>
      <c r="BX276" s="52"/>
      <c r="BY276" s="52"/>
      <c r="BZ276" s="52"/>
      <c r="CA276" s="52"/>
      <c r="CB276" s="52"/>
      <c r="CC276" s="52"/>
      <c r="CD276" s="52"/>
      <c r="CE276" s="52"/>
      <c r="CF276" s="52"/>
      <c r="CG276" s="52"/>
      <c r="CH276" s="52"/>
      <c r="CI276" s="52"/>
      <c r="CJ276" s="52"/>
      <c r="CK276" s="52"/>
      <c r="CL276" s="52"/>
      <c r="CM276" s="52"/>
      <c r="CN276" s="52"/>
      <c r="CO276" s="52"/>
      <c r="CP276" s="52"/>
      <c r="CQ276" s="52"/>
      <c r="CR276" s="52"/>
      <c r="CS276" s="52"/>
      <c r="CT276" s="52"/>
      <c r="CU276" s="52"/>
    </row>
    <row r="277" spans="1:99" ht="15.75" customHeight="1">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c r="AL277" s="52"/>
      <c r="AM277" s="52"/>
      <c r="AN277" s="52"/>
      <c r="AO277" s="52"/>
      <c r="AP277" s="52"/>
      <c r="AQ277" s="52"/>
      <c r="AR277" s="52"/>
      <c r="AS277" s="52"/>
      <c r="AT277" s="52"/>
      <c r="AU277" s="52"/>
      <c r="AV277" s="52"/>
      <c r="AW277" s="52"/>
      <c r="AX277" s="52"/>
      <c r="AY277" s="52"/>
      <c r="AZ277" s="52"/>
      <c r="BA277" s="52"/>
      <c r="BB277" s="52"/>
      <c r="BC277" s="52"/>
      <c r="BD277" s="52"/>
      <c r="BE277" s="52"/>
      <c r="BF277" s="52"/>
      <c r="BG277" s="52"/>
      <c r="BH277" s="52"/>
      <c r="BI277" s="52"/>
      <c r="BJ277" s="52"/>
      <c r="BK277" s="52"/>
      <c r="BL277" s="52"/>
      <c r="BM277" s="52"/>
      <c r="BN277" s="52"/>
      <c r="BO277" s="52"/>
      <c r="BP277" s="52"/>
      <c r="BQ277" s="52"/>
      <c r="BR277" s="52"/>
      <c r="BS277" s="52"/>
      <c r="BT277" s="52"/>
      <c r="BU277" s="52"/>
      <c r="BV277" s="52"/>
      <c r="BW277" s="52"/>
      <c r="BX277" s="52"/>
      <c r="BY277" s="52"/>
      <c r="BZ277" s="52"/>
      <c r="CA277" s="52"/>
      <c r="CB277" s="52"/>
      <c r="CC277" s="52"/>
      <c r="CD277" s="52"/>
      <c r="CE277" s="52"/>
      <c r="CF277" s="52"/>
      <c r="CG277" s="52"/>
      <c r="CH277" s="52"/>
      <c r="CI277" s="52"/>
      <c r="CJ277" s="52"/>
      <c r="CK277" s="52"/>
      <c r="CL277" s="52"/>
      <c r="CM277" s="52"/>
      <c r="CN277" s="52"/>
      <c r="CO277" s="52"/>
      <c r="CP277" s="52"/>
      <c r="CQ277" s="52"/>
      <c r="CR277" s="52"/>
      <c r="CS277" s="52"/>
      <c r="CT277" s="52"/>
      <c r="CU277" s="52"/>
    </row>
    <row r="278" spans="1:99">
      <c r="A278" s="34" t="s">
        <v>362</v>
      </c>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c r="BR278" s="19"/>
      <c r="BS278" s="19"/>
      <c r="BT278" s="19"/>
      <c r="BU278" s="19"/>
      <c r="BV278" s="19"/>
      <c r="BW278" s="19"/>
      <c r="BX278" s="19"/>
      <c r="BY278" s="19"/>
      <c r="BZ278" s="19"/>
      <c r="CA278" s="19"/>
      <c r="CB278" s="19"/>
      <c r="CC278" s="19"/>
      <c r="CD278" s="19"/>
      <c r="CE278" s="19"/>
      <c r="CF278" s="19"/>
      <c r="CG278" s="19"/>
      <c r="CH278" s="19"/>
      <c r="CI278" s="19"/>
      <c r="CJ278" s="19"/>
      <c r="CK278" s="19"/>
      <c r="CL278" s="19"/>
      <c r="CM278" s="19"/>
      <c r="CN278" s="19"/>
      <c r="CO278" s="19"/>
      <c r="CP278" s="19"/>
      <c r="CQ278" s="19"/>
      <c r="CR278" s="19"/>
      <c r="CS278" s="19"/>
      <c r="CT278" s="19"/>
      <c r="CU278" s="19"/>
    </row>
    <row r="279" spans="1:99">
      <c r="A279" s="34" t="s">
        <v>363</v>
      </c>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c r="BR279" s="19"/>
      <c r="BS279" s="19"/>
      <c r="BT279" s="19"/>
      <c r="BU279" s="19"/>
      <c r="BV279" s="19"/>
      <c r="BW279" s="19"/>
      <c r="BX279" s="19"/>
      <c r="BY279" s="19"/>
      <c r="BZ279" s="19"/>
      <c r="CA279" s="19"/>
      <c r="CB279" s="19"/>
      <c r="CC279" s="19"/>
      <c r="CD279" s="19"/>
      <c r="CE279" s="19"/>
      <c r="CF279" s="19"/>
      <c r="CG279" s="19"/>
      <c r="CH279" s="19"/>
      <c r="CI279" s="19"/>
      <c r="CJ279" s="19"/>
      <c r="CK279" s="19"/>
      <c r="CL279" s="19"/>
      <c r="CM279" s="19"/>
      <c r="CN279" s="19"/>
      <c r="CO279" s="19"/>
      <c r="CP279" s="19"/>
      <c r="CQ279" s="19"/>
      <c r="CR279" s="19"/>
      <c r="CS279" s="19"/>
      <c r="CT279" s="19"/>
      <c r="CU279" s="19"/>
    </row>
    <row r="280" spans="1:99">
      <c r="A280" s="34" t="s">
        <v>364</v>
      </c>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c r="BR280" s="19"/>
      <c r="BS280" s="19"/>
      <c r="BT280" s="19"/>
      <c r="BU280" s="19"/>
      <c r="BV280" s="19"/>
      <c r="BW280" s="19"/>
      <c r="BX280" s="19"/>
      <c r="BY280" s="19"/>
      <c r="BZ280" s="19"/>
      <c r="CA280" s="19"/>
      <c r="CB280" s="19"/>
      <c r="CC280" s="19"/>
      <c r="CD280" s="19"/>
      <c r="CE280" s="19"/>
      <c r="CF280" s="19"/>
      <c r="CG280" s="19"/>
      <c r="CH280" s="19"/>
      <c r="CI280" s="19"/>
      <c r="CJ280" s="19"/>
      <c r="CK280" s="19"/>
      <c r="CL280" s="19"/>
      <c r="CM280" s="19"/>
      <c r="CN280" s="19"/>
      <c r="CO280" s="19"/>
      <c r="CP280" s="19"/>
      <c r="CQ280" s="19"/>
      <c r="CR280" s="19"/>
      <c r="CS280" s="19"/>
      <c r="CT280" s="19"/>
      <c r="CU280" s="19"/>
    </row>
    <row r="281" spans="1:99" ht="12.8" customHeight="1">
      <c r="A281" s="52" t="s">
        <v>365</v>
      </c>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c r="AI281" s="52"/>
      <c r="AJ281" s="52"/>
      <c r="AK281" s="52"/>
      <c r="AL281" s="52"/>
      <c r="AM281" s="52"/>
      <c r="AN281" s="52"/>
      <c r="AO281" s="52"/>
      <c r="AP281" s="52"/>
      <c r="AQ281" s="52"/>
      <c r="AR281" s="52"/>
      <c r="AS281" s="52"/>
      <c r="AT281" s="52"/>
      <c r="AU281" s="52"/>
      <c r="AV281" s="52"/>
      <c r="AW281" s="52"/>
      <c r="AX281" s="52"/>
      <c r="AY281" s="52"/>
      <c r="AZ281" s="52"/>
      <c r="BA281" s="52"/>
      <c r="BB281" s="52"/>
      <c r="BC281" s="52"/>
      <c r="BD281" s="52"/>
      <c r="BE281" s="52"/>
      <c r="BF281" s="52"/>
      <c r="BG281" s="52"/>
      <c r="BH281" s="52"/>
      <c r="BI281" s="52"/>
      <c r="BJ281" s="52"/>
      <c r="BK281" s="52"/>
      <c r="BL281" s="52"/>
      <c r="BM281" s="52"/>
      <c r="BN281" s="52"/>
      <c r="BO281" s="52"/>
      <c r="BP281" s="52"/>
      <c r="BQ281" s="52"/>
      <c r="BR281" s="52"/>
      <c r="BS281" s="52"/>
      <c r="BT281" s="52"/>
      <c r="BU281" s="52"/>
      <c r="BV281" s="52"/>
      <c r="BW281" s="52"/>
      <c r="BX281" s="52"/>
      <c r="BY281" s="52"/>
      <c r="BZ281" s="52"/>
      <c r="CA281" s="52"/>
      <c r="CB281" s="52"/>
      <c r="CC281" s="52"/>
      <c r="CD281" s="52"/>
      <c r="CE281" s="52"/>
      <c r="CF281" s="52"/>
      <c r="CG281" s="52"/>
      <c r="CH281" s="52"/>
      <c r="CI281" s="52"/>
      <c r="CJ281" s="52"/>
      <c r="CK281" s="52"/>
      <c r="CL281" s="52"/>
      <c r="CM281" s="52"/>
      <c r="CN281" s="52"/>
      <c r="CO281" s="52"/>
      <c r="CP281" s="52"/>
      <c r="CQ281" s="52"/>
      <c r="CR281" s="52"/>
      <c r="CS281" s="52"/>
      <c r="CT281" s="52"/>
      <c r="CU281" s="52"/>
    </row>
    <row r="282" spans="1:99">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c r="AK282" s="52"/>
      <c r="AL282" s="52"/>
      <c r="AM282" s="52"/>
      <c r="AN282" s="52"/>
      <c r="AO282" s="52"/>
      <c r="AP282" s="52"/>
      <c r="AQ282" s="52"/>
      <c r="AR282" s="52"/>
      <c r="AS282" s="52"/>
      <c r="AT282" s="52"/>
      <c r="AU282" s="52"/>
      <c r="AV282" s="52"/>
      <c r="AW282" s="52"/>
      <c r="AX282" s="52"/>
      <c r="AY282" s="52"/>
      <c r="AZ282" s="52"/>
      <c r="BA282" s="52"/>
      <c r="BB282" s="52"/>
      <c r="BC282" s="52"/>
      <c r="BD282" s="52"/>
      <c r="BE282" s="52"/>
      <c r="BF282" s="52"/>
      <c r="BG282" s="52"/>
      <c r="BH282" s="52"/>
      <c r="BI282" s="52"/>
      <c r="BJ282" s="52"/>
      <c r="BK282" s="52"/>
      <c r="BL282" s="52"/>
      <c r="BM282" s="52"/>
      <c r="BN282" s="52"/>
      <c r="BO282" s="52"/>
      <c r="BP282" s="52"/>
      <c r="BQ282" s="52"/>
      <c r="BR282" s="52"/>
      <c r="BS282" s="52"/>
      <c r="BT282" s="52"/>
      <c r="BU282" s="52"/>
      <c r="BV282" s="52"/>
      <c r="BW282" s="52"/>
      <c r="BX282" s="52"/>
      <c r="BY282" s="52"/>
      <c r="BZ282" s="52"/>
      <c r="CA282" s="52"/>
      <c r="CB282" s="52"/>
      <c r="CC282" s="52"/>
      <c r="CD282" s="52"/>
      <c r="CE282" s="52"/>
      <c r="CF282" s="52"/>
      <c r="CG282" s="52"/>
      <c r="CH282" s="52"/>
      <c r="CI282" s="52"/>
      <c r="CJ282" s="52"/>
      <c r="CK282" s="52"/>
      <c r="CL282" s="52"/>
      <c r="CM282" s="52"/>
      <c r="CN282" s="52"/>
      <c r="CO282" s="52"/>
      <c r="CP282" s="52"/>
      <c r="CQ282" s="52"/>
      <c r="CR282" s="52"/>
      <c r="CS282" s="52"/>
      <c r="CT282" s="52"/>
      <c r="CU282" s="52"/>
    </row>
  </sheetData>
  <mergeCells count="1027">
    <mergeCell ref="BO21:BQ21"/>
    <mergeCell ref="AJ22:AL22"/>
    <mergeCell ref="BE22:BG22"/>
    <mergeCell ref="BK22:BM22"/>
    <mergeCell ref="U26:BS27"/>
    <mergeCell ref="CH22:CU23"/>
    <mergeCell ref="AN24:AP24"/>
    <mergeCell ref="AS24:BC24"/>
    <mergeCell ref="BD24:BE24"/>
    <mergeCell ref="BF24:BH24"/>
    <mergeCell ref="CH24:CU24"/>
    <mergeCell ref="BL41:BT41"/>
    <mergeCell ref="BQ16:CA16"/>
    <mergeCell ref="CC16:CU16"/>
    <mergeCell ref="BR17:BT17"/>
    <mergeCell ref="BW17:CG17"/>
    <mergeCell ref="CH17:CI17"/>
    <mergeCell ref="CJ17:CL17"/>
    <mergeCell ref="BQ9:CU9"/>
    <mergeCell ref="BQ13:CU13"/>
    <mergeCell ref="BQ14:CU14"/>
    <mergeCell ref="BQ15:CA15"/>
    <mergeCell ref="CC15:CU15"/>
    <mergeCell ref="CH25:CU25"/>
    <mergeCell ref="CH26:CU26"/>
    <mergeCell ref="CH27:CU27"/>
    <mergeCell ref="CH28:CU28"/>
    <mergeCell ref="BU41:CC41"/>
    <mergeCell ref="CD41:CL41"/>
    <mergeCell ref="CM41:CU41"/>
    <mergeCell ref="AV42:AY42"/>
    <mergeCell ref="AZ42:BE42"/>
    <mergeCell ref="BF42:BK42"/>
    <mergeCell ref="BL42:BT42"/>
    <mergeCell ref="BU42:CC42"/>
    <mergeCell ref="CD42:CL42"/>
    <mergeCell ref="CH30:CU30"/>
    <mergeCell ref="A35:CU35"/>
    <mergeCell ref="A40:AU45"/>
    <mergeCell ref="AV40:AY40"/>
    <mergeCell ref="AZ40:BE40"/>
    <mergeCell ref="BF40:BK40"/>
    <mergeCell ref="BL40:CU40"/>
    <mergeCell ref="AV41:AY41"/>
    <mergeCell ref="AZ41:BE41"/>
    <mergeCell ref="BF41:BK41"/>
    <mergeCell ref="CM44:CU44"/>
    <mergeCell ref="AV45:AY45"/>
    <mergeCell ref="I29:BS29"/>
    <mergeCell ref="CH29:CU29"/>
    <mergeCell ref="AZ45:BE45"/>
    <mergeCell ref="BF45:BK45"/>
    <mergeCell ref="BL45:BT45"/>
    <mergeCell ref="BU45:CC45"/>
    <mergeCell ref="CD45:CL45"/>
    <mergeCell ref="CM45:CU45"/>
    <mergeCell ref="AV44:AY44"/>
    <mergeCell ref="AZ44:BE44"/>
    <mergeCell ref="BF44:BK44"/>
    <mergeCell ref="BL44:BT44"/>
    <mergeCell ref="BU44:CC44"/>
    <mergeCell ref="CD44:CL44"/>
    <mergeCell ref="CM42:CU42"/>
    <mergeCell ref="AV43:AY43"/>
    <mergeCell ref="AZ43:BE43"/>
    <mergeCell ref="BF43:BK43"/>
    <mergeCell ref="BL43:BT43"/>
    <mergeCell ref="BU43:CC43"/>
    <mergeCell ref="CD43:CL43"/>
    <mergeCell ref="CM43:CU43"/>
    <mergeCell ref="CD48:CL48"/>
    <mergeCell ref="CM48:CU48"/>
    <mergeCell ref="A49:AU49"/>
    <mergeCell ref="AV49:AY49"/>
    <mergeCell ref="AZ49:BE49"/>
    <mergeCell ref="BF49:BK49"/>
    <mergeCell ref="BL49:BT49"/>
    <mergeCell ref="BU49:CC49"/>
    <mergeCell ref="CD49:CL49"/>
    <mergeCell ref="CM49:CU49"/>
    <mergeCell ref="A48:AU48"/>
    <mergeCell ref="AV48:AY48"/>
    <mergeCell ref="AZ48:BE48"/>
    <mergeCell ref="BF48:BK48"/>
    <mergeCell ref="BL48:BT48"/>
    <mergeCell ref="BU48:CC48"/>
    <mergeCell ref="CD46:CL46"/>
    <mergeCell ref="CM46:CU46"/>
    <mergeCell ref="A47:AU47"/>
    <mergeCell ref="AV47:AY47"/>
    <mergeCell ref="AZ47:BE47"/>
    <mergeCell ref="BF47:BK47"/>
    <mergeCell ref="BL47:BT47"/>
    <mergeCell ref="BU47:CC47"/>
    <mergeCell ref="CD47:CL47"/>
    <mergeCell ref="CM47:CU47"/>
    <mergeCell ref="A46:AU46"/>
    <mergeCell ref="AV46:AY46"/>
    <mergeCell ref="AZ46:BE46"/>
    <mergeCell ref="BF46:BK46"/>
    <mergeCell ref="BL46:BT46"/>
    <mergeCell ref="BU46:CC46"/>
    <mergeCell ref="CM51:CU51"/>
    <mergeCell ref="A52:AU52"/>
    <mergeCell ref="AV52:AY52"/>
    <mergeCell ref="AZ52:BE52"/>
    <mergeCell ref="BF52:BK52"/>
    <mergeCell ref="BL52:BT52"/>
    <mergeCell ref="BU52:CC52"/>
    <mergeCell ref="CD52:CL52"/>
    <mergeCell ref="CM52:CU52"/>
    <mergeCell ref="CD50:CL50"/>
    <mergeCell ref="CM50:CU50"/>
    <mergeCell ref="A51:AU51"/>
    <mergeCell ref="AV51:AY51"/>
    <mergeCell ref="AZ51:BE51"/>
    <mergeCell ref="BF51:BK51"/>
    <mergeCell ref="BL51:BT51"/>
    <mergeCell ref="BU51:CC51"/>
    <mergeCell ref="CD51:CL51"/>
    <mergeCell ref="A50:AU50"/>
    <mergeCell ref="AV50:AY50"/>
    <mergeCell ref="AZ50:BE50"/>
    <mergeCell ref="BF50:BK50"/>
    <mergeCell ref="BL50:BT50"/>
    <mergeCell ref="BU50:CC50"/>
    <mergeCell ref="A56:AU56"/>
    <mergeCell ref="AV56:AY56"/>
    <mergeCell ref="AZ56:BE56"/>
    <mergeCell ref="BF56:BK56"/>
    <mergeCell ref="BL56:BT56"/>
    <mergeCell ref="BU56:CC56"/>
    <mergeCell ref="CD56:CL56"/>
    <mergeCell ref="A61:AU61"/>
    <mergeCell ref="BU54:CC54"/>
    <mergeCell ref="CD54:CL54"/>
    <mergeCell ref="CM54:CU54"/>
    <mergeCell ref="A54:AU54"/>
    <mergeCell ref="AV54:AY54"/>
    <mergeCell ref="AZ54:BE54"/>
    <mergeCell ref="BF54:BK54"/>
    <mergeCell ref="BL54:BT54"/>
    <mergeCell ref="A53:AU53"/>
    <mergeCell ref="AV53:AY53"/>
    <mergeCell ref="AZ53:BE53"/>
    <mergeCell ref="BF53:BK53"/>
    <mergeCell ref="BL53:BT53"/>
    <mergeCell ref="BU53:CC53"/>
    <mergeCell ref="CD53:CL53"/>
    <mergeCell ref="CM53:CU53"/>
    <mergeCell ref="CM56:CU56"/>
    <mergeCell ref="CM55:CU55"/>
    <mergeCell ref="CD55:CL55"/>
    <mergeCell ref="BU55:CC55"/>
    <mergeCell ref="BL55:BT55"/>
    <mergeCell ref="BF55:BK55"/>
    <mergeCell ref="AZ55:BE55"/>
    <mergeCell ref="AV55:AY55"/>
    <mergeCell ref="BL60:BT61"/>
    <mergeCell ref="BU60:CC61"/>
    <mergeCell ref="CD60:CL61"/>
    <mergeCell ref="CM60:CU61"/>
    <mergeCell ref="A59:AU59"/>
    <mergeCell ref="AV59:AY59"/>
    <mergeCell ref="AZ59:BE59"/>
    <mergeCell ref="BF59:BK59"/>
    <mergeCell ref="BL59:BT59"/>
    <mergeCell ref="BU59:CC59"/>
    <mergeCell ref="A57:AU57"/>
    <mergeCell ref="AV57:AY58"/>
    <mergeCell ref="AZ57:BE58"/>
    <mergeCell ref="BF57:BK58"/>
    <mergeCell ref="BL57:BT58"/>
    <mergeCell ref="BU57:CC58"/>
    <mergeCell ref="CD57:CL58"/>
    <mergeCell ref="CM57:CU58"/>
    <mergeCell ref="A58:AU58"/>
    <mergeCell ref="A55:AU55"/>
    <mergeCell ref="CM63:CU64"/>
    <mergeCell ref="A64:AU64"/>
    <mergeCell ref="A65:AU65"/>
    <mergeCell ref="AV65:AY65"/>
    <mergeCell ref="AZ65:BE65"/>
    <mergeCell ref="BF65:BK65"/>
    <mergeCell ref="BL65:BT65"/>
    <mergeCell ref="BU65:CC65"/>
    <mergeCell ref="CD65:CL65"/>
    <mergeCell ref="CM65:CU65"/>
    <mergeCell ref="BU62:CC62"/>
    <mergeCell ref="CD62:CL62"/>
    <mergeCell ref="CM62:CU62"/>
    <mergeCell ref="A63:AU63"/>
    <mergeCell ref="AV63:AY64"/>
    <mergeCell ref="AZ63:BE64"/>
    <mergeCell ref="BF63:BK64"/>
    <mergeCell ref="BL63:BT64"/>
    <mergeCell ref="BU63:CC64"/>
    <mergeCell ref="CD63:CL64"/>
    <mergeCell ref="A62:AU62"/>
    <mergeCell ref="AV62:AY62"/>
    <mergeCell ref="AZ62:BE62"/>
    <mergeCell ref="BF62:BK62"/>
    <mergeCell ref="BL62:BT62"/>
    <mergeCell ref="CD59:CL59"/>
    <mergeCell ref="CM59:CU59"/>
    <mergeCell ref="A60:AU60"/>
    <mergeCell ref="AV60:AY61"/>
    <mergeCell ref="AZ60:BE61"/>
    <mergeCell ref="BF60:BK61"/>
    <mergeCell ref="CD68:CL69"/>
    <mergeCell ref="CM68:CU69"/>
    <mergeCell ref="A69:AU69"/>
    <mergeCell ref="A70:AU70"/>
    <mergeCell ref="AV70:AY70"/>
    <mergeCell ref="AZ70:BE70"/>
    <mergeCell ref="BF70:BK70"/>
    <mergeCell ref="BL70:BT70"/>
    <mergeCell ref="BU70:CC70"/>
    <mergeCell ref="CD70:CL70"/>
    <mergeCell ref="A68:AU68"/>
    <mergeCell ref="AV68:AY69"/>
    <mergeCell ref="AZ68:BE69"/>
    <mergeCell ref="BF68:BK69"/>
    <mergeCell ref="BL68:BT69"/>
    <mergeCell ref="BU68:CC69"/>
    <mergeCell ref="CD66:CL66"/>
    <mergeCell ref="CM66:CU66"/>
    <mergeCell ref="A67:AU67"/>
    <mergeCell ref="AV67:AY67"/>
    <mergeCell ref="AZ67:BE67"/>
    <mergeCell ref="BF67:BK67"/>
    <mergeCell ref="BL67:BT67"/>
    <mergeCell ref="BU67:CC67"/>
    <mergeCell ref="CD67:CL67"/>
    <mergeCell ref="CM67:CU67"/>
    <mergeCell ref="A66:AU66"/>
    <mergeCell ref="AV66:AY66"/>
    <mergeCell ref="AZ66:BE66"/>
    <mergeCell ref="BF66:BK66"/>
    <mergeCell ref="BL66:BT66"/>
    <mergeCell ref="BU66:CC66"/>
    <mergeCell ref="CD72:CL74"/>
    <mergeCell ref="CM72:CU74"/>
    <mergeCell ref="A73:AU73"/>
    <mergeCell ref="A74:AU74"/>
    <mergeCell ref="A75:AU75"/>
    <mergeCell ref="AV75:AY75"/>
    <mergeCell ref="AZ75:BE75"/>
    <mergeCell ref="BF75:BK75"/>
    <mergeCell ref="BL75:BT75"/>
    <mergeCell ref="BU75:CC75"/>
    <mergeCell ref="A72:AU72"/>
    <mergeCell ref="AV72:AY74"/>
    <mergeCell ref="AZ72:BE74"/>
    <mergeCell ref="BF72:BK74"/>
    <mergeCell ref="BL72:BT74"/>
    <mergeCell ref="BU72:CC74"/>
    <mergeCell ref="CM70:CU70"/>
    <mergeCell ref="A71:AU71"/>
    <mergeCell ref="AV71:AY71"/>
    <mergeCell ref="AZ71:BE71"/>
    <mergeCell ref="BF71:BK71"/>
    <mergeCell ref="BL71:BT71"/>
    <mergeCell ref="BU71:CC71"/>
    <mergeCell ref="CD71:CL71"/>
    <mergeCell ref="CM71:CU71"/>
    <mergeCell ref="CD77:CL78"/>
    <mergeCell ref="CM77:CU78"/>
    <mergeCell ref="A78:AU78"/>
    <mergeCell ref="A79:AU79"/>
    <mergeCell ref="AV79:AY80"/>
    <mergeCell ref="AZ79:BE80"/>
    <mergeCell ref="BF79:BK80"/>
    <mergeCell ref="BL79:BT80"/>
    <mergeCell ref="BU79:CC80"/>
    <mergeCell ref="CD79:CL80"/>
    <mergeCell ref="A77:AU77"/>
    <mergeCell ref="AV77:AY78"/>
    <mergeCell ref="AZ77:BE78"/>
    <mergeCell ref="BF77:BK78"/>
    <mergeCell ref="BL77:BT78"/>
    <mergeCell ref="BU77:CC78"/>
    <mergeCell ref="CD75:CL75"/>
    <mergeCell ref="CM75:CU75"/>
    <mergeCell ref="A76:AU76"/>
    <mergeCell ref="AV76:AY76"/>
    <mergeCell ref="AZ76:BE76"/>
    <mergeCell ref="BF76:BK76"/>
    <mergeCell ref="BL76:BT76"/>
    <mergeCell ref="BU76:CC76"/>
    <mergeCell ref="CD76:CL76"/>
    <mergeCell ref="CM76:CU76"/>
    <mergeCell ref="CD82:CL83"/>
    <mergeCell ref="CM82:CU83"/>
    <mergeCell ref="A83:AU83"/>
    <mergeCell ref="A84:AU84"/>
    <mergeCell ref="AV84:AY85"/>
    <mergeCell ref="AZ84:BE85"/>
    <mergeCell ref="BF84:BK85"/>
    <mergeCell ref="BL84:BT85"/>
    <mergeCell ref="BU84:CC85"/>
    <mergeCell ref="CD84:CL85"/>
    <mergeCell ref="A82:AU82"/>
    <mergeCell ref="AV82:AY83"/>
    <mergeCell ref="AZ82:BE83"/>
    <mergeCell ref="BF82:BK83"/>
    <mergeCell ref="BL82:BT83"/>
    <mergeCell ref="BU82:CC83"/>
    <mergeCell ref="CM79:CU80"/>
    <mergeCell ref="A80:AU80"/>
    <mergeCell ref="A81:AU81"/>
    <mergeCell ref="AV81:AY81"/>
    <mergeCell ref="AZ81:BE81"/>
    <mergeCell ref="BF81:BK81"/>
    <mergeCell ref="BL81:BT81"/>
    <mergeCell ref="BU81:CC81"/>
    <mergeCell ref="CD81:CL81"/>
    <mergeCell ref="CM81:CU81"/>
    <mergeCell ref="BU88:CC88"/>
    <mergeCell ref="CD88:CL88"/>
    <mergeCell ref="CM88:CU88"/>
    <mergeCell ref="A89:AU89"/>
    <mergeCell ref="AV89:AY90"/>
    <mergeCell ref="AZ89:BE90"/>
    <mergeCell ref="BF89:BK90"/>
    <mergeCell ref="BL89:BT90"/>
    <mergeCell ref="BU89:CC90"/>
    <mergeCell ref="CD89:CL90"/>
    <mergeCell ref="A87:AU87"/>
    <mergeCell ref="A88:AU88"/>
    <mergeCell ref="AV88:AY88"/>
    <mergeCell ref="AZ88:BE88"/>
    <mergeCell ref="BF88:BK88"/>
    <mergeCell ref="BL88:BT88"/>
    <mergeCell ref="CM84:CU85"/>
    <mergeCell ref="A85:AU85"/>
    <mergeCell ref="A86:AU86"/>
    <mergeCell ref="AV86:AY87"/>
    <mergeCell ref="AZ86:BE87"/>
    <mergeCell ref="BF86:BK87"/>
    <mergeCell ref="BL86:BT87"/>
    <mergeCell ref="BU86:CC87"/>
    <mergeCell ref="CD86:CL87"/>
    <mergeCell ref="CM86:CU87"/>
    <mergeCell ref="BU93:CC94"/>
    <mergeCell ref="CD93:CL94"/>
    <mergeCell ref="CM93:CU94"/>
    <mergeCell ref="A94:AU94"/>
    <mergeCell ref="A95:AU95"/>
    <mergeCell ref="AV95:AY96"/>
    <mergeCell ref="AZ95:BE96"/>
    <mergeCell ref="BF95:BK96"/>
    <mergeCell ref="BL95:BT96"/>
    <mergeCell ref="BU95:CC96"/>
    <mergeCell ref="A92:AU92"/>
    <mergeCell ref="A93:AU93"/>
    <mergeCell ref="AV93:AY94"/>
    <mergeCell ref="AZ93:BE94"/>
    <mergeCell ref="BF93:BK94"/>
    <mergeCell ref="BL93:BT94"/>
    <mergeCell ref="CM89:CU90"/>
    <mergeCell ref="A90:AU90"/>
    <mergeCell ref="A91:AU91"/>
    <mergeCell ref="AV91:AY92"/>
    <mergeCell ref="AZ91:BE92"/>
    <mergeCell ref="BF91:BK92"/>
    <mergeCell ref="BL91:BT92"/>
    <mergeCell ref="BU91:CC92"/>
    <mergeCell ref="CD91:CL92"/>
    <mergeCell ref="CM91:CU92"/>
    <mergeCell ref="CM97:CU97"/>
    <mergeCell ref="A98:AU98"/>
    <mergeCell ref="AV98:AY98"/>
    <mergeCell ref="AZ98:BE98"/>
    <mergeCell ref="BF98:BK98"/>
    <mergeCell ref="BL98:BT98"/>
    <mergeCell ref="BU98:CC98"/>
    <mergeCell ref="CD98:CL98"/>
    <mergeCell ref="CM98:CU98"/>
    <mergeCell ref="CD95:CL96"/>
    <mergeCell ref="CM95:CU96"/>
    <mergeCell ref="A96:AU96"/>
    <mergeCell ref="A97:AU97"/>
    <mergeCell ref="AV97:AY97"/>
    <mergeCell ref="AZ97:BE97"/>
    <mergeCell ref="BF97:BK97"/>
    <mergeCell ref="BL97:BT97"/>
    <mergeCell ref="BU97:CC97"/>
    <mergeCell ref="CD97:CL97"/>
    <mergeCell ref="CD102:CL104"/>
    <mergeCell ref="CM102:CU104"/>
    <mergeCell ref="A103:AU103"/>
    <mergeCell ref="A104:AU104"/>
    <mergeCell ref="A105:AU105"/>
    <mergeCell ref="AV105:AY105"/>
    <mergeCell ref="AZ105:BE105"/>
    <mergeCell ref="BF105:BK105"/>
    <mergeCell ref="BL105:BT105"/>
    <mergeCell ref="BU105:CC105"/>
    <mergeCell ref="CD99:CL101"/>
    <mergeCell ref="CM99:CU101"/>
    <mergeCell ref="A100:AU100"/>
    <mergeCell ref="A101:AU101"/>
    <mergeCell ref="A102:AU102"/>
    <mergeCell ref="AV102:AY104"/>
    <mergeCell ref="AZ102:BE104"/>
    <mergeCell ref="BF102:BK104"/>
    <mergeCell ref="BL102:BT104"/>
    <mergeCell ref="BU102:CC104"/>
    <mergeCell ref="A99:AU99"/>
    <mergeCell ref="AV99:AY101"/>
    <mergeCell ref="AZ99:BE101"/>
    <mergeCell ref="BF99:BK101"/>
    <mergeCell ref="BL99:BT101"/>
    <mergeCell ref="BU99:CC101"/>
    <mergeCell ref="BU108:CC110"/>
    <mergeCell ref="CD108:CL110"/>
    <mergeCell ref="CM108:CU110"/>
    <mergeCell ref="A109:AU109"/>
    <mergeCell ref="A110:AU110"/>
    <mergeCell ref="A111:AU111"/>
    <mergeCell ref="AV111:AY112"/>
    <mergeCell ref="AZ111:BE112"/>
    <mergeCell ref="BF111:BK112"/>
    <mergeCell ref="BL111:BT112"/>
    <mergeCell ref="A107:AU107"/>
    <mergeCell ref="A108:AU108"/>
    <mergeCell ref="AV108:AY110"/>
    <mergeCell ref="AZ108:BE110"/>
    <mergeCell ref="BF108:BK110"/>
    <mergeCell ref="BL108:BT110"/>
    <mergeCell ref="CD105:CL105"/>
    <mergeCell ref="CM105:CU105"/>
    <mergeCell ref="A106:AU106"/>
    <mergeCell ref="AV106:AY107"/>
    <mergeCell ref="AZ106:BE107"/>
    <mergeCell ref="BF106:BK107"/>
    <mergeCell ref="BL106:BT107"/>
    <mergeCell ref="BU106:CC107"/>
    <mergeCell ref="CD106:CL107"/>
    <mergeCell ref="CM106:CU107"/>
    <mergeCell ref="A115:AU115"/>
    <mergeCell ref="A116:AU116"/>
    <mergeCell ref="AV116:AY117"/>
    <mergeCell ref="AZ116:BE117"/>
    <mergeCell ref="BF116:BK117"/>
    <mergeCell ref="BL116:BT117"/>
    <mergeCell ref="CD113:CL113"/>
    <mergeCell ref="CM113:CU113"/>
    <mergeCell ref="A114:AU114"/>
    <mergeCell ref="AV114:AY115"/>
    <mergeCell ref="AZ114:BE115"/>
    <mergeCell ref="BF114:BK115"/>
    <mergeCell ref="BL114:BT115"/>
    <mergeCell ref="BU114:CC115"/>
    <mergeCell ref="CD114:CL115"/>
    <mergeCell ref="CM114:CU115"/>
    <mergeCell ref="BU111:CC112"/>
    <mergeCell ref="CD111:CL112"/>
    <mergeCell ref="CM111:CU112"/>
    <mergeCell ref="A112:AU112"/>
    <mergeCell ref="A113:AU113"/>
    <mergeCell ref="AV113:AY113"/>
    <mergeCell ref="AZ113:BE113"/>
    <mergeCell ref="BF113:BK113"/>
    <mergeCell ref="BL113:BT113"/>
    <mergeCell ref="BU113:CC113"/>
    <mergeCell ref="CD118:CL118"/>
    <mergeCell ref="CM118:CU118"/>
    <mergeCell ref="A119:AU119"/>
    <mergeCell ref="AV119:AY119"/>
    <mergeCell ref="AZ119:BE119"/>
    <mergeCell ref="BF119:BK119"/>
    <mergeCell ref="BL119:BT119"/>
    <mergeCell ref="BU119:CC119"/>
    <mergeCell ref="CD119:CL119"/>
    <mergeCell ref="CM119:CU119"/>
    <mergeCell ref="BU116:CC117"/>
    <mergeCell ref="CD116:CL117"/>
    <mergeCell ref="CM116:CU117"/>
    <mergeCell ref="A117:AU117"/>
    <mergeCell ref="A118:AU118"/>
    <mergeCell ref="AV118:AY118"/>
    <mergeCell ref="AZ118:BE118"/>
    <mergeCell ref="BF118:BK118"/>
    <mergeCell ref="BL118:BT118"/>
    <mergeCell ref="BU118:CC118"/>
    <mergeCell ref="CM122:CU122"/>
    <mergeCell ref="A123:AU123"/>
    <mergeCell ref="AV123:AY124"/>
    <mergeCell ref="AZ123:BE124"/>
    <mergeCell ref="BF123:BK124"/>
    <mergeCell ref="BL123:BT124"/>
    <mergeCell ref="BU123:CC124"/>
    <mergeCell ref="CD123:CL124"/>
    <mergeCell ref="CM123:CU124"/>
    <mergeCell ref="A124:AU124"/>
    <mergeCell ref="CD120:CL121"/>
    <mergeCell ref="CM120:CU121"/>
    <mergeCell ref="A121:AU121"/>
    <mergeCell ref="A122:AU122"/>
    <mergeCell ref="AV122:AY122"/>
    <mergeCell ref="AZ122:BE122"/>
    <mergeCell ref="BF122:BK122"/>
    <mergeCell ref="BL122:BT122"/>
    <mergeCell ref="BU122:CC122"/>
    <mergeCell ref="CD122:CL122"/>
    <mergeCell ref="A120:AU120"/>
    <mergeCell ref="AV120:AY121"/>
    <mergeCell ref="AZ120:BE121"/>
    <mergeCell ref="BF120:BK121"/>
    <mergeCell ref="BL120:BT121"/>
    <mergeCell ref="BU120:CC121"/>
    <mergeCell ref="A127:AU127"/>
    <mergeCell ref="A128:AU128"/>
    <mergeCell ref="AV128:AY128"/>
    <mergeCell ref="AZ128:BE128"/>
    <mergeCell ref="BF128:BK128"/>
    <mergeCell ref="BL128:BT128"/>
    <mergeCell ref="CD125:CL125"/>
    <mergeCell ref="CM125:CU125"/>
    <mergeCell ref="A126:AU126"/>
    <mergeCell ref="AV126:AY127"/>
    <mergeCell ref="AZ126:BE127"/>
    <mergeCell ref="BF126:BK127"/>
    <mergeCell ref="BL126:BT127"/>
    <mergeCell ref="BU126:CC127"/>
    <mergeCell ref="CD126:CL127"/>
    <mergeCell ref="CM126:CU127"/>
    <mergeCell ref="A125:AU125"/>
    <mergeCell ref="AV125:AY125"/>
    <mergeCell ref="AZ125:BE125"/>
    <mergeCell ref="BF125:BK125"/>
    <mergeCell ref="BL125:BT125"/>
    <mergeCell ref="BU125:CC125"/>
    <mergeCell ref="A132:AU132"/>
    <mergeCell ref="A133:AU133"/>
    <mergeCell ref="AV133:AY134"/>
    <mergeCell ref="AZ133:BE134"/>
    <mergeCell ref="BF133:BK134"/>
    <mergeCell ref="BL133:BT134"/>
    <mergeCell ref="CM129:CU130"/>
    <mergeCell ref="A130:AU130"/>
    <mergeCell ref="A131:AU131"/>
    <mergeCell ref="AV131:AY132"/>
    <mergeCell ref="AZ131:BE132"/>
    <mergeCell ref="BF131:BK132"/>
    <mergeCell ref="BL131:BT132"/>
    <mergeCell ref="BU131:CC132"/>
    <mergeCell ref="CD131:CL132"/>
    <mergeCell ref="CM131:CU132"/>
    <mergeCell ref="BU128:CC128"/>
    <mergeCell ref="CD128:CL128"/>
    <mergeCell ref="CM128:CU128"/>
    <mergeCell ref="A129:AU129"/>
    <mergeCell ref="AV129:AY130"/>
    <mergeCell ref="AZ129:BE130"/>
    <mergeCell ref="BF129:BK130"/>
    <mergeCell ref="BL129:BT130"/>
    <mergeCell ref="BU129:CC130"/>
    <mergeCell ref="CD129:CL130"/>
    <mergeCell ref="CD135:CL135"/>
    <mergeCell ref="CM135:CU135"/>
    <mergeCell ref="A136:AU136"/>
    <mergeCell ref="AV136:AY136"/>
    <mergeCell ref="AZ136:BE136"/>
    <mergeCell ref="BF136:BK136"/>
    <mergeCell ref="BL136:BT136"/>
    <mergeCell ref="BU136:CC136"/>
    <mergeCell ref="CD136:CL136"/>
    <mergeCell ref="CM136:CU136"/>
    <mergeCell ref="BU133:CC134"/>
    <mergeCell ref="CD133:CL134"/>
    <mergeCell ref="CM133:CU134"/>
    <mergeCell ref="A134:AU134"/>
    <mergeCell ref="A135:AU135"/>
    <mergeCell ref="AV135:AY135"/>
    <mergeCell ref="AZ135:BE135"/>
    <mergeCell ref="BF135:BK135"/>
    <mergeCell ref="BL135:BT135"/>
    <mergeCell ref="BU135:CC135"/>
    <mergeCell ref="CD137:CL137"/>
    <mergeCell ref="CM137:CU137"/>
    <mergeCell ref="AZ138:BE138"/>
    <mergeCell ref="BF138:BK138"/>
    <mergeCell ref="BL138:BT138"/>
    <mergeCell ref="BU138:CC138"/>
    <mergeCell ref="CD138:CL138"/>
    <mergeCell ref="CM138:CU138"/>
    <mergeCell ref="A137:AU137"/>
    <mergeCell ref="AV137:AY137"/>
    <mergeCell ref="AZ137:BE137"/>
    <mergeCell ref="BF137:BK137"/>
    <mergeCell ref="BL137:BT137"/>
    <mergeCell ref="BU137:CC137"/>
    <mergeCell ref="A140:AU140"/>
    <mergeCell ref="AV140:AY140"/>
    <mergeCell ref="AZ140:BE140"/>
    <mergeCell ref="BF140:BK140"/>
    <mergeCell ref="BL140:BT140"/>
    <mergeCell ref="BU140:CC140"/>
    <mergeCell ref="CD140:CL140"/>
    <mergeCell ref="CM140:CU140"/>
    <mergeCell ref="AZ139:BE139"/>
    <mergeCell ref="BF139:BK139"/>
    <mergeCell ref="BL139:BT139"/>
    <mergeCell ref="BU139:CC139"/>
    <mergeCell ref="CD139:CL139"/>
    <mergeCell ref="CM139:CU139"/>
    <mergeCell ref="A138:AU139"/>
    <mergeCell ref="AV138:AY139"/>
    <mergeCell ref="CD144:CL144"/>
    <mergeCell ref="CM144:CU144"/>
    <mergeCell ref="A145:AU145"/>
    <mergeCell ref="AV145:AY145"/>
    <mergeCell ref="AZ145:BE145"/>
    <mergeCell ref="BF145:BK145"/>
    <mergeCell ref="BL145:BT145"/>
    <mergeCell ref="CM145:CU145"/>
    <mergeCell ref="A144:AU144"/>
    <mergeCell ref="AV144:AY144"/>
    <mergeCell ref="AZ144:BE144"/>
    <mergeCell ref="BF144:BK144"/>
    <mergeCell ref="BL144:BT144"/>
    <mergeCell ref="BU144:CC144"/>
    <mergeCell ref="CD141:CL141"/>
    <mergeCell ref="CM141:CU141"/>
    <mergeCell ref="A142:AU142"/>
    <mergeCell ref="AV142:AY142"/>
    <mergeCell ref="AZ142:BE142"/>
    <mergeCell ref="BF142:BK142"/>
    <mergeCell ref="BL142:BT142"/>
    <mergeCell ref="BU142:CC142"/>
    <mergeCell ref="CD142:CL142"/>
    <mergeCell ref="CM142:CU142"/>
    <mergeCell ref="A141:AU141"/>
    <mergeCell ref="AV141:AY141"/>
    <mergeCell ref="AZ141:BE141"/>
    <mergeCell ref="BF141:BK141"/>
    <mergeCell ref="BL141:BT141"/>
    <mergeCell ref="BU141:CC141"/>
    <mergeCell ref="CD143:CL143"/>
    <mergeCell ref="CM143:CU143"/>
    <mergeCell ref="CD146:CL147"/>
    <mergeCell ref="CM146:CU147"/>
    <mergeCell ref="A147:AU147"/>
    <mergeCell ref="A148:AU148"/>
    <mergeCell ref="AV148:AY150"/>
    <mergeCell ref="AZ148:BE150"/>
    <mergeCell ref="BF148:BK150"/>
    <mergeCell ref="BL148:BT150"/>
    <mergeCell ref="BU148:CC150"/>
    <mergeCell ref="CD148:CL150"/>
    <mergeCell ref="A146:AU146"/>
    <mergeCell ref="AV146:AY147"/>
    <mergeCell ref="AZ146:BE147"/>
    <mergeCell ref="BF146:BK147"/>
    <mergeCell ref="BL146:BT147"/>
    <mergeCell ref="BU146:CC147"/>
    <mergeCell ref="CD145:CL145"/>
    <mergeCell ref="BU145:CC145"/>
    <mergeCell ref="CM151:CU152"/>
    <mergeCell ref="A152:AU152"/>
    <mergeCell ref="A153:AU153"/>
    <mergeCell ref="AV153:AY153"/>
    <mergeCell ref="AZ153:BE153"/>
    <mergeCell ref="BF153:BK153"/>
    <mergeCell ref="BL153:BT153"/>
    <mergeCell ref="BU153:CC153"/>
    <mergeCell ref="CD153:CL153"/>
    <mergeCell ref="CM153:CU153"/>
    <mergeCell ref="CM148:CU150"/>
    <mergeCell ref="A149:AU149"/>
    <mergeCell ref="A150:AU150"/>
    <mergeCell ref="A151:AU151"/>
    <mergeCell ref="AV151:AY152"/>
    <mergeCell ref="AZ151:BE152"/>
    <mergeCell ref="BF151:BK152"/>
    <mergeCell ref="BL151:BT152"/>
    <mergeCell ref="BU151:CC152"/>
    <mergeCell ref="CD151:CL152"/>
    <mergeCell ref="CM156:CU156"/>
    <mergeCell ref="A157:AU157"/>
    <mergeCell ref="AV157:AY157"/>
    <mergeCell ref="AZ157:BE157"/>
    <mergeCell ref="BF157:BK157"/>
    <mergeCell ref="BL157:BT157"/>
    <mergeCell ref="BU157:CC157"/>
    <mergeCell ref="CD157:CL157"/>
    <mergeCell ref="CM157:CU157"/>
    <mergeCell ref="CD154:CL155"/>
    <mergeCell ref="CM154:CU155"/>
    <mergeCell ref="A155:AU155"/>
    <mergeCell ref="A156:AU156"/>
    <mergeCell ref="AV156:AY156"/>
    <mergeCell ref="AZ156:BE156"/>
    <mergeCell ref="BF156:BK156"/>
    <mergeCell ref="BL156:BT156"/>
    <mergeCell ref="BU156:CC156"/>
    <mergeCell ref="CD156:CL156"/>
    <mergeCell ref="A154:AU154"/>
    <mergeCell ref="AV154:AY155"/>
    <mergeCell ref="AZ154:BE155"/>
    <mergeCell ref="BF154:BK155"/>
    <mergeCell ref="BL154:BT155"/>
    <mergeCell ref="BU154:CC155"/>
    <mergeCell ref="BU161:CC161"/>
    <mergeCell ref="CD161:CL161"/>
    <mergeCell ref="CM161:CU161"/>
    <mergeCell ref="A160:AU160"/>
    <mergeCell ref="A161:AU161"/>
    <mergeCell ref="AV161:AY161"/>
    <mergeCell ref="AZ161:BE161"/>
    <mergeCell ref="BF161:BK161"/>
    <mergeCell ref="BL161:BT161"/>
    <mergeCell ref="CD158:CL158"/>
    <mergeCell ref="CM158:CU158"/>
    <mergeCell ref="A159:AU159"/>
    <mergeCell ref="AV159:AY160"/>
    <mergeCell ref="AZ159:BE160"/>
    <mergeCell ref="BF159:BK160"/>
    <mergeCell ref="BL159:BT160"/>
    <mergeCell ref="BU159:CC160"/>
    <mergeCell ref="CD159:CL160"/>
    <mergeCell ref="CM159:CU160"/>
    <mergeCell ref="A158:AU158"/>
    <mergeCell ref="AV158:AY158"/>
    <mergeCell ref="AZ158:BE158"/>
    <mergeCell ref="BF158:BK158"/>
    <mergeCell ref="BL158:BT158"/>
    <mergeCell ref="BU158:CC158"/>
    <mergeCell ref="CF197:CM197"/>
    <mergeCell ref="CN197:CU197"/>
    <mergeCell ref="A198:E198"/>
    <mergeCell ref="F198:BC198"/>
    <mergeCell ref="BD198:BI198"/>
    <mergeCell ref="BJ198:BO198"/>
    <mergeCell ref="BP198:BW198"/>
    <mergeCell ref="BX198:CE198"/>
    <mergeCell ref="CF198:CM198"/>
    <mergeCell ref="CN198:CU198"/>
    <mergeCell ref="A197:E197"/>
    <mergeCell ref="F197:BC197"/>
    <mergeCell ref="BD197:BI197"/>
    <mergeCell ref="BJ197:BO197"/>
    <mergeCell ref="BP197:BW197"/>
    <mergeCell ref="BX197:CE197"/>
    <mergeCell ref="A196:E196"/>
    <mergeCell ref="F196:BC196"/>
    <mergeCell ref="BD196:BI196"/>
    <mergeCell ref="BJ196:BO196"/>
    <mergeCell ref="BP196:CU196"/>
    <mergeCell ref="CF201:CM201"/>
    <mergeCell ref="CN201:CU201"/>
    <mergeCell ref="A202:E202"/>
    <mergeCell ref="F202:BC202"/>
    <mergeCell ref="BD202:BI202"/>
    <mergeCell ref="BJ202:BO202"/>
    <mergeCell ref="BP202:BW202"/>
    <mergeCell ref="BX202:CE202"/>
    <mergeCell ref="CF202:CM202"/>
    <mergeCell ref="CN202:CU202"/>
    <mergeCell ref="A201:E201"/>
    <mergeCell ref="F201:BC201"/>
    <mergeCell ref="BD201:BI201"/>
    <mergeCell ref="BJ201:BO201"/>
    <mergeCell ref="BP201:BW201"/>
    <mergeCell ref="BX201:CE201"/>
    <mergeCell ref="CF199:CM199"/>
    <mergeCell ref="CN199:CU199"/>
    <mergeCell ref="A200:E200"/>
    <mergeCell ref="F200:BC200"/>
    <mergeCell ref="BD200:BI200"/>
    <mergeCell ref="BJ200:BO200"/>
    <mergeCell ref="BP200:BW200"/>
    <mergeCell ref="BX200:CE200"/>
    <mergeCell ref="CF200:CM200"/>
    <mergeCell ref="CN200:CU200"/>
    <mergeCell ref="A199:E199"/>
    <mergeCell ref="F199:BC199"/>
    <mergeCell ref="BD199:BI199"/>
    <mergeCell ref="BJ199:BO199"/>
    <mergeCell ref="BP199:BW199"/>
    <mergeCell ref="BX199:CE199"/>
    <mergeCell ref="CF212:CM214"/>
    <mergeCell ref="CN212:CU214"/>
    <mergeCell ref="F213:BC213"/>
    <mergeCell ref="F214:BC214"/>
    <mergeCell ref="A215:E216"/>
    <mergeCell ref="F215:BC215"/>
    <mergeCell ref="BD215:BI216"/>
    <mergeCell ref="BJ215:BO216"/>
    <mergeCell ref="BP215:BW216"/>
    <mergeCell ref="BX215:CE216"/>
    <mergeCell ref="A212:E214"/>
    <mergeCell ref="F212:BC212"/>
    <mergeCell ref="BD212:BI214"/>
    <mergeCell ref="BJ212:BO214"/>
    <mergeCell ref="BP212:BW214"/>
    <mergeCell ref="BX212:CE214"/>
    <mergeCell ref="CF203:CM211"/>
    <mergeCell ref="CN203:CU211"/>
    <mergeCell ref="F204:BC204"/>
    <mergeCell ref="F205:BC205"/>
    <mergeCell ref="F206:BC206"/>
    <mergeCell ref="F207:BC207"/>
    <mergeCell ref="F208:BC208"/>
    <mergeCell ref="F209:BC209"/>
    <mergeCell ref="F210:BC210"/>
    <mergeCell ref="F211:BC211"/>
    <mergeCell ref="A203:E211"/>
    <mergeCell ref="F203:BC203"/>
    <mergeCell ref="BD203:BI211"/>
    <mergeCell ref="BJ203:BO211"/>
    <mergeCell ref="BP203:BW211"/>
    <mergeCell ref="BX203:CE211"/>
    <mergeCell ref="CN217:CU219"/>
    <mergeCell ref="F218:BC218"/>
    <mergeCell ref="F219:BC219"/>
    <mergeCell ref="A220:E222"/>
    <mergeCell ref="F220:BC220"/>
    <mergeCell ref="BD220:BI222"/>
    <mergeCell ref="BJ220:BO222"/>
    <mergeCell ref="BP220:BW222"/>
    <mergeCell ref="BX220:CE222"/>
    <mergeCell ref="CF220:CM222"/>
    <mergeCell ref="CF215:CM216"/>
    <mergeCell ref="CN215:CU216"/>
    <mergeCell ref="F216:BC216"/>
    <mergeCell ref="A217:E219"/>
    <mergeCell ref="F217:BC217"/>
    <mergeCell ref="BD217:BI219"/>
    <mergeCell ref="BJ217:BO219"/>
    <mergeCell ref="BP217:BW219"/>
    <mergeCell ref="BX217:CE219"/>
    <mergeCell ref="CF217:CM219"/>
    <mergeCell ref="CN223:CU224"/>
    <mergeCell ref="F224:BC224"/>
    <mergeCell ref="A225:E225"/>
    <mergeCell ref="F225:BC225"/>
    <mergeCell ref="BD225:BI225"/>
    <mergeCell ref="BJ225:BO225"/>
    <mergeCell ref="BP225:BW225"/>
    <mergeCell ref="BX225:CE225"/>
    <mergeCell ref="CF225:CM225"/>
    <mergeCell ref="CN225:CU225"/>
    <mergeCell ref="CN220:CU222"/>
    <mergeCell ref="F221:BC221"/>
    <mergeCell ref="F222:BC222"/>
    <mergeCell ref="A223:E224"/>
    <mergeCell ref="F223:BC223"/>
    <mergeCell ref="BD223:BI224"/>
    <mergeCell ref="BJ223:BO224"/>
    <mergeCell ref="BP223:BW224"/>
    <mergeCell ref="BX223:CE224"/>
    <mergeCell ref="CF223:CM224"/>
    <mergeCell ref="CN228:CU229"/>
    <mergeCell ref="F229:BC229"/>
    <mergeCell ref="A230:E230"/>
    <mergeCell ref="F230:BC230"/>
    <mergeCell ref="BD230:BI230"/>
    <mergeCell ref="BJ230:BO230"/>
    <mergeCell ref="BP230:BW230"/>
    <mergeCell ref="BX230:CE230"/>
    <mergeCell ref="CF230:CM230"/>
    <mergeCell ref="CN230:CU230"/>
    <mergeCell ref="CF226:CM227"/>
    <mergeCell ref="CN226:CU227"/>
    <mergeCell ref="F227:BC227"/>
    <mergeCell ref="A228:E229"/>
    <mergeCell ref="F228:BC228"/>
    <mergeCell ref="BD228:BI229"/>
    <mergeCell ref="BJ228:BO229"/>
    <mergeCell ref="BP228:BW229"/>
    <mergeCell ref="BX228:CE229"/>
    <mergeCell ref="CF228:CM229"/>
    <mergeCell ref="A226:E227"/>
    <mergeCell ref="F226:BC226"/>
    <mergeCell ref="BD226:BI227"/>
    <mergeCell ref="BJ226:BO227"/>
    <mergeCell ref="BP226:BW227"/>
    <mergeCell ref="BX226:CE227"/>
    <mergeCell ref="CF233:CM234"/>
    <mergeCell ref="CN233:CU234"/>
    <mergeCell ref="F234:BC234"/>
    <mergeCell ref="A235:E235"/>
    <mergeCell ref="F235:BC235"/>
    <mergeCell ref="BD235:BI235"/>
    <mergeCell ref="BJ235:BO235"/>
    <mergeCell ref="BP235:BW235"/>
    <mergeCell ref="BX235:CE235"/>
    <mergeCell ref="CF235:CM235"/>
    <mergeCell ref="A233:E234"/>
    <mergeCell ref="F233:BC233"/>
    <mergeCell ref="BD233:BI234"/>
    <mergeCell ref="BJ233:BO234"/>
    <mergeCell ref="BP233:BW234"/>
    <mergeCell ref="BX233:CE234"/>
    <mergeCell ref="CF231:CM231"/>
    <mergeCell ref="CN231:CU231"/>
    <mergeCell ref="A232:E232"/>
    <mergeCell ref="F232:BC232"/>
    <mergeCell ref="BD232:BI232"/>
    <mergeCell ref="BJ232:BO232"/>
    <mergeCell ref="BP232:BW232"/>
    <mergeCell ref="BX232:CE232"/>
    <mergeCell ref="CF232:CM232"/>
    <mergeCell ref="CN232:CU232"/>
    <mergeCell ref="A231:E231"/>
    <mergeCell ref="F231:BC231"/>
    <mergeCell ref="BD231:BI231"/>
    <mergeCell ref="BJ231:BO231"/>
    <mergeCell ref="BP231:BW231"/>
    <mergeCell ref="BX231:CE231"/>
    <mergeCell ref="CF237:CM238"/>
    <mergeCell ref="CN237:CU238"/>
    <mergeCell ref="F238:BC238"/>
    <mergeCell ref="A239:E239"/>
    <mergeCell ref="F239:BC239"/>
    <mergeCell ref="BD239:BI239"/>
    <mergeCell ref="BJ239:BO239"/>
    <mergeCell ref="BP239:BW239"/>
    <mergeCell ref="BX239:CE239"/>
    <mergeCell ref="CF239:CM239"/>
    <mergeCell ref="A237:E238"/>
    <mergeCell ref="F237:BC237"/>
    <mergeCell ref="BD237:BI238"/>
    <mergeCell ref="BJ237:BO238"/>
    <mergeCell ref="BP237:BW238"/>
    <mergeCell ref="BX237:CE238"/>
    <mergeCell ref="CN235:CU235"/>
    <mergeCell ref="A236:E236"/>
    <mergeCell ref="F236:BC236"/>
    <mergeCell ref="BD236:BI236"/>
    <mergeCell ref="BJ236:BO236"/>
    <mergeCell ref="BP236:BW236"/>
    <mergeCell ref="BX236:CE236"/>
    <mergeCell ref="CF236:CM236"/>
    <mergeCell ref="CN236:CU236"/>
    <mergeCell ref="CF243:CM243"/>
    <mergeCell ref="CF242:CM242"/>
    <mergeCell ref="CN242:CU242"/>
    <mergeCell ref="F243:BC243"/>
    <mergeCell ref="BJ243:BO243"/>
    <mergeCell ref="BP243:BW243"/>
    <mergeCell ref="CN243:CU243"/>
    <mergeCell ref="A242:E243"/>
    <mergeCell ref="F242:BC242"/>
    <mergeCell ref="BD242:BI243"/>
    <mergeCell ref="BJ242:BO242"/>
    <mergeCell ref="BP242:BW242"/>
    <mergeCell ref="BX242:CE242"/>
    <mergeCell ref="BX243:CE243"/>
    <mergeCell ref="CN239:CU239"/>
    <mergeCell ref="A240:E241"/>
    <mergeCell ref="F240:BC240"/>
    <mergeCell ref="BD240:BI241"/>
    <mergeCell ref="BJ240:BO241"/>
    <mergeCell ref="BP240:BW241"/>
    <mergeCell ref="BX240:CE241"/>
    <mergeCell ref="CF240:CM241"/>
    <mergeCell ref="CN240:CU241"/>
    <mergeCell ref="F241:BC241"/>
    <mergeCell ref="B261:BG261"/>
    <mergeCell ref="B262:BG262"/>
    <mergeCell ref="J255:AD255"/>
    <mergeCell ref="AF255:AZ255"/>
    <mergeCell ref="BB255:BV255"/>
    <mergeCell ref="J256:AD256"/>
    <mergeCell ref="AF256:AZ256"/>
    <mergeCell ref="BB256:BV256"/>
    <mergeCell ref="CN246:CU247"/>
    <mergeCell ref="F247:BC247"/>
    <mergeCell ref="W252:AQ252"/>
    <mergeCell ref="AS252:BF252"/>
    <mergeCell ref="BH252:CB252"/>
    <mergeCell ref="W253:AQ253"/>
    <mergeCell ref="AS253:BF253"/>
    <mergeCell ref="BH253:CB253"/>
    <mergeCell ref="CF244:CM245"/>
    <mergeCell ref="CN244:CU245"/>
    <mergeCell ref="F245:BC245"/>
    <mergeCell ref="A246:E247"/>
    <mergeCell ref="F246:BC246"/>
    <mergeCell ref="BD246:BI247"/>
    <mergeCell ref="BJ246:BO247"/>
    <mergeCell ref="BP246:BW247"/>
    <mergeCell ref="BX246:CE247"/>
    <mergeCell ref="CF246:CM247"/>
    <mergeCell ref="A244:E245"/>
    <mergeCell ref="F244:BC244"/>
    <mergeCell ref="BD244:BI245"/>
    <mergeCell ref="BJ244:BO245"/>
    <mergeCell ref="BP244:BW245"/>
    <mergeCell ref="BX244:CE245"/>
    <mergeCell ref="A194:CU194"/>
    <mergeCell ref="A183:CU185"/>
    <mergeCell ref="A180:CU181"/>
    <mergeCell ref="A177:CU179"/>
    <mergeCell ref="A175:CU176"/>
    <mergeCell ref="A172:CU174"/>
    <mergeCell ref="A169:CU170"/>
    <mergeCell ref="BQ12:CU12"/>
    <mergeCell ref="BQ10:CU11"/>
    <mergeCell ref="A39:CU39"/>
    <mergeCell ref="A269:CU270"/>
    <mergeCell ref="A271:CU275"/>
    <mergeCell ref="A276:CU277"/>
    <mergeCell ref="A281:CU282"/>
    <mergeCell ref="A143:AU143"/>
    <mergeCell ref="AV143:AY143"/>
    <mergeCell ref="AZ143:BE143"/>
    <mergeCell ref="BF143:BK143"/>
    <mergeCell ref="BL143:BT143"/>
    <mergeCell ref="BU143:CC143"/>
    <mergeCell ref="B263:O263"/>
    <mergeCell ref="S263:BG263"/>
    <mergeCell ref="B264:O264"/>
    <mergeCell ref="S264:BG264"/>
    <mergeCell ref="C265:E265"/>
    <mergeCell ref="H265:R265"/>
    <mergeCell ref="S265:T265"/>
    <mergeCell ref="U265:W265"/>
    <mergeCell ref="C258:E258"/>
    <mergeCell ref="H258:R258"/>
    <mergeCell ref="S258:T258"/>
    <mergeCell ref="U258:W258"/>
  </mergeCells>
  <pageMargins left="0.25" right="0.25" top="0.75" bottom="0.75" header="0.3" footer="0.3"/>
  <pageSetup paperSize="9" scale="98" orientation="landscape" verticalDpi="0" r:id="rId1"/>
  <rowBreaks count="3" manualBreakCount="3">
    <brk id="150" max="16383" man="1"/>
    <brk id="228" max="16196" man="1"/>
    <brk id="266" max="1619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2023-01-23T06:16:05Z</dcterms:modified>
</cp:coreProperties>
</file>